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УНПиПДБ\2016\Бюджет 2016-2018\Изменения июнь\"/>
    </mc:Choice>
  </mc:AlternateContent>
  <bookViews>
    <workbookView xWindow="0" yWindow="0" windowWidth="19170" windowHeight="13305"/>
  </bookViews>
  <sheets>
    <sheet name="Лист1" sheetId="3" r:id="rId1"/>
  </sheets>
  <definedNames>
    <definedName name="_xlnm.Print_Titles" localSheetId="0">Лист1!$3:$3</definedName>
    <definedName name="_xlnm.Print_Area" localSheetId="0">Лист1!$A$1:$E$301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2" i="3" l="1"/>
  <c r="C141" i="3" s="1"/>
  <c r="C149" i="3" l="1"/>
  <c r="C157" i="3" l="1"/>
  <c r="C156" i="3" s="1"/>
  <c r="D127" i="3" l="1"/>
  <c r="E127" i="3"/>
  <c r="E5" i="3"/>
  <c r="E4" i="3" s="1"/>
  <c r="E299" i="3" s="1"/>
  <c r="D5" i="3"/>
  <c r="D4" i="3" l="1"/>
  <c r="D299" i="3" s="1"/>
  <c r="C69" i="3"/>
  <c r="C66" i="3" s="1"/>
  <c r="C10" i="3"/>
  <c r="C5" i="3" s="1"/>
  <c r="C4" i="3" l="1"/>
  <c r="C299" i="3" s="1"/>
</calcChain>
</file>

<file path=xl/sharedStrings.xml><?xml version="1.0" encoding="utf-8"?>
<sst xmlns="http://schemas.openxmlformats.org/spreadsheetml/2006/main" count="598" uniqueCount="596">
  <si>
    <t>БЕЗВОЗМЕЗДНЫЕ ПОСТУПЛЕНИЯ</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</si>
  <si>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t>
  </si>
  <si>
    <t>Безвозмездные поступления от государственных (муниципальных) организаций в бюджеты субъектов Российской Федерации</t>
  </si>
  <si>
    <t>БЕЗВОЗМЕЗДНЫЕ ПОСТУПЛЕНИЯ ОТ ГОСУДАРСТВЕННЫХ (МУНИЦИПАЛЬНЫХ) ОРГАНИЗАЦИЙ</t>
  </si>
  <si>
    <t>Иные межбюджетные трансферты</t>
  </si>
  <si>
    <t>БЕЗВОЗМЕЗДНЫЕ ПОСТУПЛЕНИЯ ОТ ДРУГИХ БЮДЖЕТОВ БЮДЖЕТНОЙ СИСТЕМЫ РОССИЙСКОЙ ФЕДЕРАЦИИ</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</si>
  <si>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B и C</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</si>
  <si>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</si>
  <si>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</si>
  <si>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</si>
  <si>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Межбюджетные трансферты, передаваемые бюджетам субъектов Российской Федерации на развитие и поддержку социальной, инженерной и инновационной инфраструктуры наукоградов Российской Федерации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</si>
  <si>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</si>
  <si>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 xml:space="preserve">Межбюджетные трансферты, передаваемые бюджетам субъектов Российской Федерации на содержание членов Совета Федерации и их помощников </t>
  </si>
  <si>
    <t xml:space="preserve">Межбюджетные трансферты, передаваемые бюджетам субъектов Российской Федерации на содержание депутатов Государственной Думы и их помощников </t>
  </si>
  <si>
    <t>Единая субвенция бюджетам субъектов Российской Федерации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</si>
  <si>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</si>
  <si>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</si>
  <si>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</si>
  <si>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</si>
  <si>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проведение Всероссийской сельскохозяйственной переписи в 2016 году</t>
  </si>
  <si>
    <t>Субвенции бюджетам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</si>
  <si>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</si>
  <si>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</si>
  <si>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</si>
  <si>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осуществление отдельных полномочий в области водных отношений</t>
  </si>
  <si>
    <t>Субвенции бюджетам на осуществление отдельных полномочий в области водных отношений</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</si>
  <si>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</si>
  <si>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</si>
  <si>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</si>
  <si>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</si>
  <si>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</si>
  <si>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</si>
  <si>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</si>
  <si>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на оплату жилищно-коммунальных услуг отдельным категориям граждан</t>
  </si>
  <si>
    <t>Субсидии бюджетам субъектов Российской Федерации на поддержку племенного крупного рогатого скота мясного направления</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</si>
  <si>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</si>
  <si>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Субсидии бюджетам субъектов Российской Федерации на 1 килограмм реализованного и (или) отгруженного на собственную переработку молока</t>
  </si>
  <si>
    <t>Субсидии бюджетам субъектов Российской Федерации на поддержку племенного животноводства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</si>
  <si>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</si>
  <si>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возмещение части затрат на закладку и уход за многолетними плодовыми и ягодными насаждениями</t>
  </si>
  <si>
    <t>Субсидии бюджетам субъектов Российской Федерации на возмещение части затрат на приобретение элитных семян</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</si>
  <si>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</si>
  <si>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приобретение специализированной лесопожарной техники и оборудования</t>
  </si>
  <si>
    <t>Дотации бюджетам субъектов Российской Федерации на выравнивание бюджетной обеспеченности</t>
  </si>
  <si>
    <t>Дотации бюджетам субъектов Российской Федерации и муниципальных образований</t>
  </si>
  <si>
    <t>Дотации бюджетам субъектов Российской Федерации на поддержку мер по обеспечению сбалансированности бюджетов</t>
  </si>
  <si>
    <t>Прочие безвозмездные поступления в бюджеты субъектов Российской Федерации от бюджета Пенсионного фонда Российской Федерации</t>
  </si>
  <si>
    <t>Прочие безвозмездные поступления от других бюджетов бюджетной системы</t>
  </si>
  <si>
    <t>Прочие поступления от денежных взысканий (штрафов) и иных сумм в возмещение ущерба</t>
  </si>
  <si>
    <t>ШТРАФЫ, САНКЦИИ, ВОЗМЕЩЕНИЕ УЩЕРБА</t>
  </si>
  <si>
    <t>НАЛОГОВЫЕ И НЕНАЛОГОВЫЕ ДОХОДЫ</t>
  </si>
  <si>
    <t>Прочие поступления от денежных взысканий (штрафов) и иных сумм в возмещение ущерба, зачисляемые в бюджеты субъектов Российской Федерации</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</si>
  <si>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</si>
  <si>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</si>
  <si>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Денежные взыскания (штрафы) за нарушение законодательства Российской Федерации о безопасности дорожного движения</t>
  </si>
  <si>
    <t>Денежные взыскания (штрафы) за правонарушения в области дорожного движения</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</si>
  <si>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</si>
  <si>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Денежные взыскания (штрафы) за нарушение правил перевозки крупногабаритных и тяжеловесных грузов по автомобильным дорогам общего пользования</t>
  </si>
  <si>
    <t>Денежные взыскания (штрафы) за нарушение законодательства Российской Федерации о пожарной безопасности</t>
  </si>
  <si>
    <t>Денежные взыскания (штрафы) за нарушение законодательства о рекламе</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</si>
  <si>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</si>
  <si>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Денежные взыскания (штрафы) за нарушение водного законодательства</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</si>
  <si>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</si>
  <si>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</si>
  <si>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за нарушение бюджетного законодательства (в части бюджетов субъектов Российской Федерации)</t>
  </si>
  <si>
    <t>Денежные взыскания (штрафы) за нарушение бюджетного законодательства Российской Федерации</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</si>
  <si>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</si>
  <si>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</si>
  <si>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</si>
  <si>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Платежи, взимаемые государственными органами (организациями) субъектов Российской Федерации за выполнение определенных функций</t>
  </si>
  <si>
    <t>АДМИНИСТРАТИВНЫЕ ПЛАТЕЖИ И СБОРЫ</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</si>
  <si>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</si>
  <si>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ПРОДАЖИ МАТЕРИАЛЬНЫХ И НЕМАТЕРИАЛЬНЫХ АКТИВОВ</t>
  </si>
  <si>
    <t>Прочие доходы от компенсации затрат бюджетов субъектов Российской Федерации</t>
  </si>
  <si>
    <t>Прочие доходы от компенсации затрат государства</t>
  </si>
  <si>
    <t>Доходы от компенсации затрат государства</t>
  </si>
  <si>
    <t>ДОХОДЫ ОТ ОКАЗАНИЯ ПЛАТНЫХ УСЛУГ (РАБОТ) И КОМПЕНСАЦИИ ЗАТРАТ ГОСУДАРСТВА</t>
  </si>
  <si>
    <t>Доходы, поступающие в порядке возмещения расходов, понесенных в связи с эксплуатацией имущества субъектов Российской Федерации</t>
  </si>
  <si>
    <t>Доходы, поступающие в порядке возмещения расходов, понесенных в связи с эксплуатацией имущества</t>
  </si>
  <si>
    <t>Прочие доходы от оказания платных услуг (работ) получателями средств бюджетов субъектов Российской Федерации</t>
  </si>
  <si>
    <t>Прочие доходы от оказания платных услуг (работ)</t>
  </si>
  <si>
    <t>Доходы от оказания платных услуг (работ)</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</si>
  <si>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</si>
  <si>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</si>
  <si>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 для осуществления рыболовства в отношении водных биологических ресурсов, находящихся в собственности субъектов Российской Федерации</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</si>
  <si>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t>
  </si>
  <si>
    <t>ПЛАТЕЖИ ПРИ ПОЛЬЗОВАНИИ ПРИРОДНЫМИ РЕСУРСАМИ</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</si>
  <si>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</si>
  <si>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Плата за использование лесов, расположенных на землях лесного фонда</t>
  </si>
  <si>
    <t>Плата за использование лесов</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</si>
  <si>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</si>
  <si>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</si>
  <si>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Сборы за участие в конкурсе (аукционе) на право пользования участками недр местного значения</t>
  </si>
  <si>
    <t>Сборы за участие в конкурсе (аукционе) на право пользования участками недр</t>
  </si>
  <si>
    <t>Платежи при пользовании недрами</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</si>
  <si>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</si>
  <si>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</si>
  <si>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Регулярные платежи за пользование недрами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</si>
  <si>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</si>
  <si>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</si>
  <si>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t>
  </si>
  <si>
    <t>Плата за негативное воздействие на окружающую среду</t>
  </si>
  <si>
    <t>Плата за размещение отходов производства и потребления</t>
  </si>
  <si>
    <t>Плата за сбросы загрязняющих веществ в водные объекты</t>
  </si>
  <si>
    <t>Плата за выбросы загрязняющих веществ в атмосферный воздух передвижными объектами</t>
  </si>
  <si>
    <t>Плата за выбросы загрязняющих веществ в атмосферный воздух стационарными объектами</t>
  </si>
  <si>
    <t>Доходы от эксплуатации и использования имущества автомобильных дорог, находящихся в государственной и муниципальной собственности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</si>
  <si>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</si>
  <si>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</si>
  <si>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</si>
  <si>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Платежи от государственных и муниципальных унитарных предприятий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</si>
  <si>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</si>
  <si>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</si>
  <si>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</si>
  <si>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</si>
  <si>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</si>
  <si>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Проценты, полученные от предоставления бюджетных кредитов внутри страны за счет средств бюджетов субъектов Российской Федерации</t>
  </si>
  <si>
    <t>Проценты, полученные от предоставления бюджетных кредитов внутри страны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</si>
  <si>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</si>
  <si>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</si>
  <si>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Государственная пошлина за выдачу свидетельства о государственной аккредитации региональной спортивной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</si>
  <si>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</si>
  <si>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</si>
  <si>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</si>
  <si>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</si>
  <si>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</si>
  <si>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выдачу и обмен паспорта гражданина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</si>
  <si>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</si>
  <si>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</si>
  <si>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</si>
  <si>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</si>
  <si>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</si>
  <si>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Сбор за пользование объектами водных биологических ресурсов (по внутренним водным объектам)</t>
  </si>
  <si>
    <t>Сборы за пользование объектами животного мира и за пользование объектами водных биологических ресурсов</t>
  </si>
  <si>
    <t>НАЛОГИ, СБОРЫ И РЕГУЛЯРНЫЕ ПЛАТЕЖИ ЗА ПОЛЬЗОВАНИЕ ПРИРОДНЫМИ РЕСУРСАМИ</t>
  </si>
  <si>
    <t>Сбор за пользование объектами животного мира</t>
  </si>
  <si>
    <t>Налог на добычу полезных ископаемых в виде угля</t>
  </si>
  <si>
    <t>Налог на добычу полезных ископаемых</t>
  </si>
  <si>
    <t>Налог на добычу прочих полезных ископаемых (за исключением полезных ископаемых в виде природных алмазов)</t>
  </si>
  <si>
    <t>Налог на добычу общераспространенных полезных ископаемых</t>
  </si>
  <si>
    <t>Налог на игорный бизнес</t>
  </si>
  <si>
    <t>НАЛОГИ НА ИМУЩЕСТВО</t>
  </si>
  <si>
    <t>Транспортный налог с физических лиц</t>
  </si>
  <si>
    <t>Транспортный налог</t>
  </si>
  <si>
    <t>Транспортный налог с организаций</t>
  </si>
  <si>
    <t>Налог на имущество организаций по имуществу, входящему в Единую систему газоснабжения</t>
  </si>
  <si>
    <t>Налог на имущество организаций</t>
  </si>
  <si>
    <t>Налог на имущество организаций по имуществу, не входящему в Единую систему газоснабжения</t>
  </si>
  <si>
    <t>Минимальный налог, зачисляемый в бюджеты субъектов Российской Федерации</t>
  </si>
  <si>
    <t>НАЛОГИ НА СОВОКУПНЫЙ ДОХОД</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</si>
  <si>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</si>
  <si>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</si>
  <si>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</si>
  <si>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</si>
  <si>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</si>
  <si>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</si>
  <si>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</si>
  <si>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на сидр, пуаре, медовуху, производимые на территории Российской Федерации</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</si>
  <si>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</si>
  <si>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Акцизы на пиво, производимое на территории Российской Федерации</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</si>
  <si>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</si>
  <si>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</si>
  <si>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t>
  </si>
  <si>
    <t>НАЛОГИ НА ПРИБЫЛЬ, ДОХОДЫ</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</si>
  <si>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</si>
  <si>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</si>
  <si>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 xml:space="preserve">Налог на прибыль организаций, зачисляемый в бюджеты бюджетной системы Российской Федерации по соответствующим ставкам </t>
  </si>
  <si>
    <t>Налог на прибыль организаций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</si>
  <si>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</si>
  <si>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ПРОЧИЕ НЕНАЛОГОВЫЕ ДОХОДЫ</t>
  </si>
  <si>
    <t>2017 год</t>
  </si>
  <si>
    <t>2016 год</t>
  </si>
  <si>
    <t>тыс. рублей</t>
  </si>
  <si>
    <t>2018 год</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</si>
  <si>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</si>
  <si>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</si>
  <si>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</si>
  <si>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Налог, взимаемый в связи с применением упрощенной системы налогообложения</t>
  </si>
  <si>
    <t xml:space="preserve">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
</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</si>
  <si>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</si>
  <si>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</si>
  <si>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</si>
  <si>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</si>
  <si>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Доходы от эксплуатации и использования имущества автомобильных дорог, находящихся в собственности субъектов Российской Федерации</t>
  </si>
  <si>
    <t>Плата за предоставление сведений, документов, содержащихся в государственных реестрах (регистрах)</t>
  </si>
  <si>
    <t>Плата за оказание услуг по присоединению объектов дорожного сервиса к автомобильным дорогам общего пользования</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</si>
  <si>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</si>
  <si>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</si>
  <si>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</si>
  <si>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</si>
  <si>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</si>
  <si>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Платежи, взимаемые государственными и муниципальными органами (организациями) за выполнение определенных функций</t>
  </si>
  <si>
    <t>Денежные взыскания (штрафы) за нарушение законодательства о налогах и сборах</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</si>
  <si>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</si>
  <si>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</si>
  <si>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</si>
  <si>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Прочие неналоговые доходы</t>
  </si>
  <si>
    <t>Прочие неналоговые доходы бюджетов субъектов Российской Федерации</t>
  </si>
  <si>
    <t>Денежные взыскания (штрафы) за нарушение условий договоров (соглашений) о предоставлении бюджетных кредитов</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</si>
  <si>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</si>
  <si>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</si>
  <si>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Субсидии бюджетам субъектов Российской Федерации на поддержку производства и реализации тонкорунной и полутонкорунной шерсти</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</si>
  <si>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</si>
  <si>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</si>
  <si>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</si>
  <si>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на обеспечение жильем граждан, уволенных с военной службы (службы), и приравненных к ним лиц</t>
  </si>
  <si>
    <t>Субвенции бюджетам субъектов Российской Федерации на обеспечение жильем граждан, уволенных с военной службы (службы), и приравненных к ним лиц</t>
  </si>
  <si>
    <t>Дотации на выравнивание бюджетной обеспеченности</t>
  </si>
  <si>
    <t>Дотации бюджетам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</si>
  <si>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</si>
  <si>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</si>
  <si>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</si>
  <si>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</si>
  <si>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Субсидии бюджетам на поддержку производства и реализации тонкорунной и полутонкорунной шерсти</t>
  </si>
  <si>
    <t>Субсидии бюджетам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</si>
  <si>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Субвенции бюджетам субъектов Российской Федерации и муниципальных образований</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</si>
  <si>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</si>
  <si>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</si>
  <si>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</si>
  <si>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</si>
  <si>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на реализацию полномочий Российской Федерации по осуществлению социальных выплат безработным гражданам</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</si>
  <si>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</si>
  <si>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</si>
  <si>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</si>
  <si>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Межбюджетные трансферты, передаваемые бюджетам на содержание депутатов Государственной Думы и их помощников</t>
  </si>
  <si>
    <t>Межбюджетные трансферты, передаваемые бюджетам на содержание членов Совета Федерации и их помощников</t>
  </si>
  <si>
    <t>Межбюджетные трансферты, передаваемые бюджетам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</si>
  <si>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Межбюджетные трансферты, передаваемые бюджетам на развитие и поддержку социальной, инженерной и инновационной инфраструктуры наукоградов Российской Федерации</t>
  </si>
  <si>
    <t xml:space="preserve">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 
</t>
  </si>
  <si>
    <t>Межбюджетные трансферты,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</si>
  <si>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</si>
  <si>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</si>
  <si>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Межбюджетные трансферты, передаваемые бюджетам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</si>
  <si>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бюджетам на реализацию мероприятий по профилактике ВИЧ-инфекции и гепатитов B и C</t>
  </si>
  <si>
    <t>Наименование кода поступлений в бюджет,  группы, подгруппы, статьи, подстатьи, элемента, подвидов доходов, классификации операций сектора государственного управления</t>
  </si>
  <si>
    <t>1 00 00000 00 0000 000</t>
  </si>
  <si>
    <t>1 01 00000 00 0000 000</t>
  </si>
  <si>
    <t>1 01 01000 00 0000 110</t>
  </si>
  <si>
    <t>1 01 01010 00 0000 110</t>
  </si>
  <si>
    <t>1 01 01012 02 0000 110</t>
  </si>
  <si>
    <t>1 01 01014 02 1000 110</t>
  </si>
  <si>
    <t>1 01 02000 01 0000 110</t>
  </si>
  <si>
    <t>1 01 02010 01 0000 110</t>
  </si>
  <si>
    <t>1 01 02020 01 0000 110</t>
  </si>
  <si>
    <t>1 01 02030 01 0000 110</t>
  </si>
  <si>
    <t>1 01 02040 01 0000 110</t>
  </si>
  <si>
    <t>1 03 00000 00 0000 000</t>
  </si>
  <si>
    <t>1 03 02000 01 0000 110</t>
  </si>
  <si>
    <t>1 03 02090 01 0000 110</t>
  </si>
  <si>
    <t>1 03 02100 01 0000 110</t>
  </si>
  <si>
    <t>1 03 02110 01 0000 110</t>
  </si>
  <si>
    <t>1 03 02120 01 0000 110</t>
  </si>
  <si>
    <t>1 03 02230 01 0000 110</t>
  </si>
  <si>
    <t>1 03 02240 01 0000 110</t>
  </si>
  <si>
    <t>1 03 02250 01 0000 110</t>
  </si>
  <si>
    <t>1 03 02260 01 0000 110</t>
  </si>
  <si>
    <t>1 05 01000 00 0000 110</t>
  </si>
  <si>
    <t>1 05 00000 00 0000 000</t>
  </si>
  <si>
    <t>1 05 01010 01 0000 110</t>
  </si>
  <si>
    <t>1 05 01011 01 0000 110</t>
  </si>
  <si>
    <t>1 05 01020 01 0000 110</t>
  </si>
  <si>
    <t>1 05 01021 01 0000 110</t>
  </si>
  <si>
    <t>1 05 01050 01 0000 110</t>
  </si>
  <si>
    <t>1 06 02010 02 0000 110</t>
  </si>
  <si>
    <t>1 06 02020 02 0000 110</t>
  </si>
  <si>
    <t>1 06 04000 02 0000 110</t>
  </si>
  <si>
    <t>1 06 00000 00 0000 000</t>
  </si>
  <si>
    <t>1 06 02000 02 0000 110</t>
  </si>
  <si>
    <t>1 06 04011 02 0000 110</t>
  </si>
  <si>
    <t>1 06 04012 02 0000 110</t>
  </si>
  <si>
    <t>1 06 05000 02 0000 110</t>
  </si>
  <si>
    <t>1 07 00000 00 0000 000</t>
  </si>
  <si>
    <t>1 07 01000 01 0000 110</t>
  </si>
  <si>
    <t>1 07 01020 01 0000 110</t>
  </si>
  <si>
    <t>1 07 01030 01 0000 110</t>
  </si>
  <si>
    <t>1 07 01060 01 0000 110</t>
  </si>
  <si>
    <t>1 07 04000 01 0000 110</t>
  </si>
  <si>
    <t>1 07 04010 01 0000 110</t>
  </si>
  <si>
    <t>1 07 04030 01 0000 110</t>
  </si>
  <si>
    <t>1 08 06000 01 0000 110</t>
  </si>
  <si>
    <t>1 08 00000 00 0000 000</t>
  </si>
  <si>
    <t>1 08 07000 01 0000 110</t>
  </si>
  <si>
    <t>1 08 07010 01 0000 110</t>
  </si>
  <si>
    <t>1 08 07020 01 0000 110</t>
  </si>
  <si>
    <t>1 08 07080 01 0000 110</t>
  </si>
  <si>
    <t>1 08 07082 01 0000 110</t>
  </si>
  <si>
    <t>1 08 07100 01 0000 110</t>
  </si>
  <si>
    <t>1 08 07110 01 0000 110</t>
  </si>
  <si>
    <t>1 08 07130 01 0000 110</t>
  </si>
  <si>
    <t>1 08 07140 01 0000 110</t>
  </si>
  <si>
    <t>1 08 07142 01 0000 110</t>
  </si>
  <si>
    <t>1 08 07170 01 0000 110</t>
  </si>
  <si>
    <t>1 08 07172 01 0000 110</t>
  </si>
  <si>
    <t>1 08 07300 01 0000 110</t>
  </si>
  <si>
    <t>1 08 07340 01 0000 110</t>
  </si>
  <si>
    <t>1 11 00000 00 0000 000</t>
  </si>
  <si>
    <t>1 11 01000 00 0000 120</t>
  </si>
  <si>
    <t>1 11 01020 02 0000 120</t>
  </si>
  <si>
    <t>1 11 03000 00 0000 120</t>
  </si>
  <si>
    <t>1 11 03020 02 0000 120</t>
  </si>
  <si>
    <t>1 11 05000 00 0000 120</t>
  </si>
  <si>
    <t>1 11 05020 00 0000 120</t>
  </si>
  <si>
    <t>1 11 05022 02 0000 120</t>
  </si>
  <si>
    <t>1 11 05030 00 0000 120</t>
  </si>
  <si>
    <t>1 11 05032 02 0000 120</t>
  </si>
  <si>
    <t>1 11 07000 00 0000 120</t>
  </si>
  <si>
    <t>1 11 07010 00 0000 120</t>
  </si>
  <si>
    <t>1 11 07012 02 0000 120</t>
  </si>
  <si>
    <t>1 11 09000 00 0000 120</t>
  </si>
  <si>
    <t>1 11 09030 00 0000 120</t>
  </si>
  <si>
    <t>1 11 09032 02 0000 120</t>
  </si>
  <si>
    <t>1 12 00000 00 0000 000</t>
  </si>
  <si>
    <t>1 12 01000 01 0000 120</t>
  </si>
  <si>
    <t>1 12 01010 01 0000 120</t>
  </si>
  <si>
    <t>1 12 01020 01 0000 120</t>
  </si>
  <si>
    <t>1 12 01030 01 0000 120</t>
  </si>
  <si>
    <t>1 12 01040 01 0000 120</t>
  </si>
  <si>
    <t>1 12 01070 01 0000 120</t>
  </si>
  <si>
    <t>1 12 02000 00 0000 120</t>
  </si>
  <si>
    <t>1 12 02010 01 0000 120</t>
  </si>
  <si>
    <t>1 12 02012 01 0000 120</t>
  </si>
  <si>
    <t>1 12 02030 01 0000 120</t>
  </si>
  <si>
    <t>1 12 02050 01 0000 120</t>
  </si>
  <si>
    <t>1 12 02052 01 0000 120</t>
  </si>
  <si>
    <t>1 12 02100 00 0000 120</t>
  </si>
  <si>
    <t>1 12 02102 02 0000 120</t>
  </si>
  <si>
    <t>1 12 04000 00 0000 120</t>
  </si>
  <si>
    <t>1 12 04010 00 0000 120</t>
  </si>
  <si>
    <t>1 12 04013 02 0000 120</t>
  </si>
  <si>
    <t>1 12 04014 02 0000 120</t>
  </si>
  <si>
    <t>1 12 04015 02 0000 120</t>
  </si>
  <si>
    <t>1 12 06000 00 0000 120</t>
  </si>
  <si>
    <t>1 12 06020 02 0000 120</t>
  </si>
  <si>
    <t>1 13 00000 00 0000 000</t>
  </si>
  <si>
    <t>1 13 01000 00 0000 130</t>
  </si>
  <si>
    <t>1 13 01400 01 0000 130</t>
  </si>
  <si>
    <t>1 13 01410 01 0000 130</t>
  </si>
  <si>
    <t>1 13 01500 00 0000 130</t>
  </si>
  <si>
    <t>1 13 01520 02 0000 130</t>
  </si>
  <si>
    <t>1 13 01990 00 0000 130</t>
  </si>
  <si>
    <t>1 13 01992 02 0000 130</t>
  </si>
  <si>
    <t>1 13 02000 00 0000 130</t>
  </si>
  <si>
    <t>1 13 02060 00 0000 130</t>
  </si>
  <si>
    <t>1 13 02062 02 0000 130</t>
  </si>
  <si>
    <t>1 13 02990 00 0000 130</t>
  </si>
  <si>
    <t>1 13 02992 02 0000 130</t>
  </si>
  <si>
    <t>1 14 00000 00 0000 000</t>
  </si>
  <si>
    <t>1 14 02000 00 0000 000</t>
  </si>
  <si>
    <t>1 14 02020 02 0000 410</t>
  </si>
  <si>
    <t>1 14 02023 02 0000 410</t>
  </si>
  <si>
    <t>1 14 06000 00 0000 430</t>
  </si>
  <si>
    <t>1 14 06020 00 0000 430</t>
  </si>
  <si>
    <t>1 14 06022 02 0000 430</t>
  </si>
  <si>
    <t>1 15 00000 00 0000 000</t>
  </si>
  <si>
    <t>1 15 02000 00 0000 140</t>
  </si>
  <si>
    <t>1 15 02020 02 0000 140</t>
  </si>
  <si>
    <t>1 16 00000 00 0000 000</t>
  </si>
  <si>
    <t>1 16 02000 00 0000 140</t>
  </si>
  <si>
    <t>1 16 02030 02 0000 140</t>
  </si>
  <si>
    <t>1 16 03000 00 0000 140</t>
  </si>
  <si>
    <t>1 16 03020 02 0000 140</t>
  </si>
  <si>
    <t>1 16 18000 00 0000 140</t>
  </si>
  <si>
    <t>1 16 18020 02 0000 140</t>
  </si>
  <si>
    <t>1 16 21000 00 0000 140</t>
  </si>
  <si>
    <t>1 16 21020 02 0000 140</t>
  </si>
  <si>
    <t>1 16 25000 00 0000 140</t>
  </si>
  <si>
    <t>1 16 25080 00 0000 140</t>
  </si>
  <si>
    <t>1 16 25086 02 0000 140</t>
  </si>
  <si>
    <t>1 16 26000 01 0000 140</t>
  </si>
  <si>
    <t>1 16 27000 01 0000 140</t>
  </si>
  <si>
    <t>1 16 30000 01 0000 140</t>
  </si>
  <si>
    <t>1 16 30010 01 0000 140</t>
  </si>
  <si>
    <t>1 16 30012 01 0000 140</t>
  </si>
  <si>
    <t>1 16 30020 01 0000 140</t>
  </si>
  <si>
    <t>1 16 33000 00 0000 140</t>
  </si>
  <si>
    <t>1 16 33020 02 0000 140</t>
  </si>
  <si>
    <t>1 16 42000 00 0000 140</t>
  </si>
  <si>
    <t>1 16 42020 02 0000 140</t>
  </si>
  <si>
    <t>1 16 46000 00 0000 140</t>
  </si>
  <si>
    <t>1 16 46000 02 0000 140</t>
  </si>
  <si>
    <t>1 16 90000 00 0000 140</t>
  </si>
  <si>
    <t>1 16 90020 02 0000 140</t>
  </si>
  <si>
    <t>1 17 00000 00 0000 000</t>
  </si>
  <si>
    <t>1 17 05000 00 0000 180</t>
  </si>
  <si>
    <t>1 17 05020 02 0000 180</t>
  </si>
  <si>
    <t>2 00 00000 00 0000 000</t>
  </si>
  <si>
    <t>2 02 00000 00 0000 000</t>
  </si>
  <si>
    <t>2 02 01000 00 0000 151</t>
  </si>
  <si>
    <t>2 02 01001 00 0000 151</t>
  </si>
  <si>
    <t>2 02 01001 02 0000 151</t>
  </si>
  <si>
    <t>2 02 01003 00 0000 151</t>
  </si>
  <si>
    <t>2 02 01003 02 0000 151</t>
  </si>
  <si>
    <t>2 02 02000 00 0000 151</t>
  </si>
  <si>
    <t>2 02 02124 02 0000 151</t>
  </si>
  <si>
    <t>2 02 02173 02 0000 151</t>
  </si>
  <si>
    <t>2 02 02174 02 0000 151</t>
  </si>
  <si>
    <t>2 02 02176 02 0000 151</t>
  </si>
  <si>
    <t>2 02 02177 02 0000 151</t>
  </si>
  <si>
    <t>2 02 02183 02 0000 151</t>
  </si>
  <si>
    <t>2 02 02184 02 0000 151</t>
  </si>
  <si>
    <t>2 02 02185 02 0000 151</t>
  </si>
  <si>
    <t>2 02 02186 02 0000 151</t>
  </si>
  <si>
    <t>2 02 02192 02 0000 151</t>
  </si>
  <si>
    <t>2 02 02193 02 0000 151</t>
  </si>
  <si>
    <t>2 02 02208 02 0000 151</t>
  </si>
  <si>
    <t>2 02 02242 00 0000 151</t>
  </si>
  <si>
    <t>2 02 02242 02 0000 151</t>
  </si>
  <si>
    <t>2 02 02245 00 0000 151</t>
  </si>
  <si>
    <t>2 02 02245 02 0000 151</t>
  </si>
  <si>
    <t>2 02 03000 00 0000 151</t>
  </si>
  <si>
    <t>2 02 03001 00 0000 151</t>
  </si>
  <si>
    <t>2 02 03001 02 0000 151</t>
  </si>
  <si>
    <t>2 02 03004 00 0000 151</t>
  </si>
  <si>
    <t>2 02 03004 02 0000 151</t>
  </si>
  <si>
    <t>2 02 03007 00 0000 151</t>
  </si>
  <si>
    <t>2 02 03007 02 0000 151</t>
  </si>
  <si>
    <t>2 02 03011 00 0000 151</t>
  </si>
  <si>
    <t>2 02 03011 02 0000 151</t>
  </si>
  <si>
    <t>2 02 03012 00 0000 151</t>
  </si>
  <si>
    <t>2 02 03012 02 0000 151</t>
  </si>
  <si>
    <t>2 02 03015 00 0000 151</t>
  </si>
  <si>
    <t>2 02 03015 02 0000 151</t>
  </si>
  <si>
    <t>2 02 03018 00 0000 151</t>
  </si>
  <si>
    <t>2 02 03018 02 0000 151</t>
  </si>
  <si>
    <t>2 02 03019 00 0000 151</t>
  </si>
  <si>
    <t>2 02 03019 02 0000 151</t>
  </si>
  <si>
    <t>2 02 03020 00 0000 151</t>
  </si>
  <si>
    <t>2 02 03020 02 0000 151</t>
  </si>
  <si>
    <t>2 02 03025 00 0000 151</t>
  </si>
  <si>
    <t>2 02 03025 02 0000 151</t>
  </si>
  <si>
    <t>2 02 03053 00 0000 151</t>
  </si>
  <si>
    <t>2 02 03053 02 0000 151</t>
  </si>
  <si>
    <t>2 02 03070 00 0000 151</t>
  </si>
  <si>
    <t>2 02 03070 02 0000 151</t>
  </si>
  <si>
    <t>2 02 03077 00 0000 151</t>
  </si>
  <si>
    <t>2 02 03077 02 0000 151</t>
  </si>
  <si>
    <t>2 02 03121 02 0000 151</t>
  </si>
  <si>
    <t>2 02 03122 00 0000 151</t>
  </si>
  <si>
    <t>2 02 03122 02 0000 151</t>
  </si>
  <si>
    <t>2 02 03123 00 0000 151</t>
  </si>
  <si>
    <t>2 02 03123 02 0000 151</t>
  </si>
  <si>
    <t>2 02 03998 02 0000 151</t>
  </si>
  <si>
    <t>2 02 04000 00 0000 151</t>
  </si>
  <si>
    <t>2 02 04001 00 0000 151</t>
  </si>
  <si>
    <t>2 02 04001 02 0000 151</t>
  </si>
  <si>
    <t>2 02 04002 00 0000 151</t>
  </si>
  <si>
    <t>2 02 04002 02 0000 151</t>
  </si>
  <si>
    <t>2 02 04017 00 0000 151</t>
  </si>
  <si>
    <t>2 02 04017 02 0000 151</t>
  </si>
  <si>
    <t>2 02 04019 00 0000 151</t>
  </si>
  <si>
    <t>2 02 04019 02 0000 151</t>
  </si>
  <si>
    <t>2 02 04025 00 0000 151</t>
  </si>
  <si>
    <t>2 02 04025 02 0000 151</t>
  </si>
  <si>
    <t>2 02 04041 00 0000 151</t>
  </si>
  <si>
    <t>2 02 04041 02 0000 151</t>
  </si>
  <si>
    <t>2 02 04055 02 0000 151</t>
  </si>
  <si>
    <t>2 02 04062 00 0000 151</t>
  </si>
  <si>
    <t>2 02 04062 02 0000 151</t>
  </si>
  <si>
    <t>2 02 04064 02 0000 151</t>
  </si>
  <si>
    <t>2 02 04066 00 0000 151</t>
  </si>
  <si>
    <t>2 02 04066 02 0000 151</t>
  </si>
  <si>
    <t>2 03 00000 00 0000 000</t>
  </si>
  <si>
    <t>2 03 02000 02 0000 180</t>
  </si>
  <si>
    <t>2 03 02040 02 0000 180</t>
  </si>
  <si>
    <t>2 02 09000 00 0000 151</t>
  </si>
  <si>
    <t>2 02 09070 00 0000 151</t>
  </si>
  <si>
    <t>Прочие безвозмездные поступления от бюджетов государственных внебюджетных фондов</t>
  </si>
  <si>
    <t>2 02 09071 00 0000 151</t>
  </si>
  <si>
    <t>Прочие безвозмездные поступления от бюджета Пенсионного фонда Российской Федерации</t>
  </si>
  <si>
    <t>2 02 09071 02 0000 151</t>
  </si>
  <si>
    <t>Субсидии бюджетам на реализацию федеральных целевых программ</t>
  </si>
  <si>
    <t>2 02 02051 00 0000 151</t>
  </si>
  <si>
    <t>2 02 02051 02 0000 151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</si>
  <si>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</si>
  <si>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поощрение лучших учителей</t>
  </si>
  <si>
    <t>2 02 02067 02 0000 151</t>
  </si>
  <si>
    <t>Субсидии бюджетам на софинансирование капитальных вложений в объекты государственной (муниципальной) собственности</t>
  </si>
  <si>
    <t>2 02 02077 00 0000 151</t>
  </si>
  <si>
    <t>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</si>
  <si>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</si>
  <si>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</si>
  <si>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2 02 02133 00 0000 151</t>
  </si>
  <si>
    <t>2 02 02133 02 0000 151</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</si>
  <si>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</si>
  <si>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</si>
  <si>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2 02 02181 02 0000 151</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</si>
  <si>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</si>
  <si>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2 02 02182 02 0000 151</t>
  </si>
  <si>
    <t>2 02 02190 02 0000 151</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</si>
  <si>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</si>
  <si>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2 02 02191 02 0000 151</t>
  </si>
  <si>
    <t>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t>
  </si>
  <si>
    <t>2 02 02195 02 0000 151</t>
  </si>
  <si>
    <t>Субсидии бюджетам субъектов Российской Федерации на поддержку начинающих фермеров</t>
  </si>
  <si>
    <t>2 02 02196 02 0000 151</t>
  </si>
  <si>
    <t>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t>
  </si>
  <si>
    <t>2 02 02198 02 0000 151</t>
  </si>
  <si>
    <t>Субсидии бюджетам на реализацию мероприятий по поэтапному внедрению Всероссийского физкультурно-спортивного комплекса "Готов к труду и обороне" (ГТО)</t>
  </si>
  <si>
    <t>2 02 02220 00 0000 151</t>
  </si>
  <si>
    <t>2 02 02220 02 0000 151</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</si>
  <si>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</si>
  <si>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Субсидии бюджетам на возмещение части процентной ставки по краткосрочным кредитам (займам) на развитие молочного скотоводства</t>
  </si>
  <si>
    <t>2 02 02249 00 0000 151</t>
  </si>
  <si>
    <t>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</si>
  <si>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</si>
  <si>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Субсидии бюджетам на возмещение части процентной ставки по инвестиционным кредитам (займам) на строительство и реконструкцию объектов для молочного скотоводства</t>
  </si>
  <si>
    <t>2 02 02250 02 0000 151</t>
  </si>
  <si>
    <t>2 02 02250 00 0000 151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</si>
  <si>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</si>
  <si>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Субсидии бюджетам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</si>
  <si>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2 02 02253 00 0000 151</t>
  </si>
  <si>
    <t xml:space="preserve">2 02 02253 02 0000 151
</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</si>
  <si>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</si>
  <si>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Субсидии бюджетам на поддержку племенного крупного рогатого скота молочного направления</t>
  </si>
  <si>
    <t>2 02 02258 00 0000 151</t>
  </si>
  <si>
    <t>Субсидии бюджетам субъектов Российской Федерации на поддержку племенного крупного рогатого скота молочного направления</t>
  </si>
  <si>
    <t>2 02 02258 02 0000 151</t>
  </si>
  <si>
    <t>Субвенции бюджетам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</si>
  <si>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2 02 03069 00 0000 151</t>
  </si>
  <si>
    <t>2 02 03069 02 0000 151</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</si>
  <si>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</si>
  <si>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</si>
  <si>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2 02 03128 00 0000 151</t>
  </si>
  <si>
    <t>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</si>
  <si>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</si>
  <si>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</si>
  <si>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2 02 04042 00 0000 151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</si>
  <si>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</si>
  <si>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2 02 04042 02 0000 151</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</si>
  <si>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</si>
  <si>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2 02 04043 02 0000 151</t>
  </si>
  <si>
    <t>Межбюджетные трансферты, передаваемые бюджетам на государственную поддержку муниципальных учреждений культуры, находящихся на территориях сельских поселений</t>
  </si>
  <si>
    <t>2 02 04052 00 0000 151</t>
  </si>
  <si>
    <t>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</si>
  <si>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</si>
  <si>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t>
  </si>
  <si>
    <t>2 02 04053 00 0000 151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</si>
  <si>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</si>
  <si>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2 02 04053 02 0000 151</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</si>
  <si>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</si>
  <si>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2 03 02030 02 0000 180</t>
  </si>
  <si>
    <t>Прочие безвозмездные поступления от государственных (муниципальных) организаций в бюджеты субъектов Российской Федерации</t>
  </si>
  <si>
    <t>2 03 02099 02 0000 180</t>
  </si>
  <si>
    <t>Код бюджетной классификации Российской Федерации</t>
  </si>
  <si>
    <t xml:space="preserve">Прогнозируемые объемы поступлений в областной бюджет по кодам видов доходов
</t>
  </si>
  <si>
    <t>2 02 02009 00 0000 151</t>
  </si>
  <si>
    <t>Субсидии бюджетам на государственную поддержку малого и среднего предпринимательства, включая крестьянские (фермерские) хозяйства</t>
  </si>
  <si>
    <t>2 02 02009 02 0000 151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</si>
  <si>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</si>
  <si>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2 02 02197 00 0000 151</t>
  </si>
  <si>
    <t>Субсидии бюджетам на развитие семейных животноводческих ферм</t>
  </si>
  <si>
    <t>2 02 02197 02 0000 151</t>
  </si>
  <si>
    <t>Субсидии бюджетам субъектов Российской Федерации на развитие семейных животноводческих ферм</t>
  </si>
  <si>
    <t>2 02 02241 02 0000 151</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</si>
  <si>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</si>
  <si>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</si>
  <si>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</si>
  <si>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2 18 00000 00 0000 151</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</si>
  <si>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</si>
  <si>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2 18 02000 02 0000 151</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</si>
  <si>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</si>
  <si>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2 18 02030 02 0000 151</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</si>
  <si>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</si>
  <si>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2 18 02040 02 0000 151</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</si>
  <si>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</si>
  <si>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2 18 02050 02 0000 151</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</si>
  <si>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</si>
  <si>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2 18 00000 00 0000 180</t>
  </si>
  <si>
    <t>Доходы бюджетов бюджетной системы Российской Федерации от возврата организациями остатков субсидий прошлых лет</t>
  </si>
  <si>
    <t>2 18 02000 02 0000 180</t>
  </si>
  <si>
    <t>Доходы бюджетов субъектов Российской Федерации от возврата организациями остатков субсидий прошлых лет</t>
  </si>
  <si>
    <t>2 18 02010 02 0000 180</t>
  </si>
  <si>
    <t>Доходы бюджетов субъектов Российской Федерации от возврата бюджетными учреждениями остатков субсидий прошлых лет</t>
  </si>
  <si>
    <t>2 18 02020 02 0000 180</t>
  </si>
  <si>
    <t>Доходы бюджетов субъектов Российской Федерации от возврата автономными учреждениями остатков субсидий прошлых лет</t>
  </si>
  <si>
    <t>2 02 02215 00 0000 151</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</si>
  <si>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</si>
  <si>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</si>
  <si>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</si>
  <si>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2 02 02226 02 0000 151</t>
  </si>
  <si>
    <t>Субсидии бюджетам субъектов Российской Федерации на софинансирование региональных программ повышения мобильности трудовых ресурсов</t>
  </si>
  <si>
    <t>2 02 04095 00 0000 151</t>
  </si>
  <si>
    <t>Межбюджетные трансферты, передаваемые бюджетам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t>
  </si>
  <si>
    <t>2 02 04095 02 0000 151</t>
  </si>
  <si>
    <t>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t>
  </si>
  <si>
    <t>2 02 04113 02 0000 151</t>
  </si>
  <si>
    <t>Межбюджетные трансферты, передаваемые бюджетам субъектов Российской Федерации на обеспечение медицинской деятельности, связанной с донорством органов человека в целях трансплантации</t>
  </si>
  <si>
    <t>2 02 04118 02 0000 151</t>
  </si>
  <si>
    <t>2 03 02080 02 0000 180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</si>
  <si>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</si>
  <si>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ИТОГО:</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</si>
  <si>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</si>
  <si>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</si>
  <si>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</si>
  <si>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1 08 07390 01 0000 110</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</si>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</sst>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Red]\-#,##0.0"/>
    <numFmt numFmtId="165" formatCode="#,##0.0"/>
    <numFmt numFmtId="166" formatCode="#,##0.0_ ;[Red]\-#,##0.0\ "/>
  </numFmts>
  <fonts count="13" x14ac:knownFonts="1">
    <font>
      <sz val="11"/>
      <color theme="1"/>
      <name val="Calibri"/>
      <family val="2"/>
      <charset val="204"/>
      <scheme val="minor"/>
    </font>
    <font>
      <sz val="10"/>
      <name val="Times New Roman"/>
      <family val="1"/>
      <charset val="204"/>
    </font>
    <font>
      <sz val="10"/>
      <name val="Times New Roman"/>
      <family val="1"/>
      <charset val="204"/>
    </font>
    <font>
      <sz val="10"/>
      <name val="Arial"/>
      <family val="2"/>
      <charset val="204"/>
    </font>
    <font>
      <sz val="10"/>
      <name val="Times New Roman"/>
      <family val="1"/>
      <charset val="204"/>
    </font>
    <font>
      <b/>
      <sz val="10"/>
      <name val="Times New Roman Cyr"/>
      <family val="1"/>
      <charset val="204"/>
    </font>
    <font>
      <b/>
      <sz val="10"/>
      <name val="Times New Roman Cyr"/>
      <charset val="204"/>
    </font>
    <font>
      <sz val="10"/>
      <name val="Times New Roman Cyr"/>
      <family val="1"/>
      <charset val="204"/>
    </font>
    <font>
      <sz val="10"/>
      <name val="Arial Cyr"/>
      <charset val="204"/>
    </font>
    <font>
      <b/>
      <sz val="10"/>
      <color indexed="8"/>
      <name val="Times New Roman Cyr"/>
      <charset val="204"/>
    </font>
    <font>
      <b/>
      <sz val="10"/>
      <color indexed="8"/>
      <name val="Times New Roman Cyr"/>
      <family val="1"/>
      <charset val="204"/>
    </font>
    <font>
      <b/>
      <sz val="10"/>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0" fontId="3" fillId="0" borderId="0"/>
    <xf numFmtId="0" fontId="2" fillId="0" borderId="0"/>
    <xf numFmtId="0" fontId="4" fillId="0" borderId="0"/>
    <xf numFmtId="0" fontId="8" fillId="0" borderId="0"/>
  </cellStyleXfs>
  <cellXfs count="31">
    <xf numFmtId="0" fontId="0" fillId="0" borderId="0" xfId="0"/>
    <xf numFmtId="0" fontId="9" fillId="0" borderId="1" xfId="7" applyFont="1" applyFill="1" applyBorder="1" applyAlignment="1">
      <alignment horizontal="center" vertical="top" wrapText="1"/>
    </xf>
    <xf numFmtId="0" fontId="10" fillId="0" borderId="1" xfId="7" applyFont="1" applyFill="1" applyBorder="1" applyAlignment="1">
      <alignment horizontal="justify" vertical="top" wrapText="1"/>
    </xf>
    <xf numFmtId="0" fontId="1" fillId="0" borderId="2" xfId="4" applyNumberFormat="1" applyFont="1" applyFill="1" applyBorder="1" applyAlignment="1" applyProtection="1">
      <alignment vertical="top" wrapText="1"/>
      <protection hidden="1"/>
    </xf>
    <xf numFmtId="0" fontId="11" fillId="0" borderId="2" xfId="1" applyNumberFormat="1" applyFont="1" applyFill="1" applyBorder="1" applyAlignment="1" applyProtection="1">
      <alignment vertical="top" wrapText="1"/>
      <protection hidden="1"/>
    </xf>
    <xf numFmtId="0" fontId="1" fillId="0" borderId="2" xfId="1" applyNumberFormat="1" applyFont="1" applyFill="1" applyBorder="1" applyAlignment="1" applyProtection="1">
      <alignment vertical="top" wrapText="1"/>
      <protection hidden="1"/>
    </xf>
    <xf numFmtId="0" fontId="1" fillId="0" borderId="1" xfId="1" applyNumberFormat="1" applyFont="1" applyFill="1" applyBorder="1" applyAlignment="1" applyProtection="1">
      <alignment vertical="top" wrapText="1"/>
      <protection hidden="1"/>
    </xf>
    <xf numFmtId="0" fontId="1" fillId="0" borderId="2" xfId="6" applyNumberFormat="1" applyFont="1" applyFill="1" applyBorder="1" applyAlignment="1" applyProtection="1">
      <alignment vertical="top" wrapText="1"/>
      <protection hidden="1"/>
    </xf>
    <xf numFmtId="0" fontId="11" fillId="0" borderId="2" xfId="6" applyNumberFormat="1" applyFont="1" applyFill="1" applyBorder="1" applyAlignment="1" applyProtection="1">
      <alignment vertical="top" wrapText="1"/>
      <protection hidden="1"/>
    </xf>
    <xf numFmtId="0" fontId="1" fillId="0" borderId="1" xfId="6" applyNumberFormat="1" applyFont="1" applyFill="1" applyBorder="1" applyAlignment="1" applyProtection="1">
      <alignment vertical="top" wrapText="1"/>
      <protection hidden="1"/>
    </xf>
    <xf numFmtId="164" fontId="11" fillId="0" borderId="2" xfId="6" applyNumberFormat="1" applyFont="1" applyFill="1" applyBorder="1" applyAlignment="1" applyProtection="1">
      <alignment vertical="top"/>
      <protection hidden="1"/>
    </xf>
    <xf numFmtId="164" fontId="11" fillId="0" borderId="1" xfId="6" applyNumberFormat="1" applyFont="1" applyFill="1" applyBorder="1" applyAlignment="1" applyProtection="1">
      <alignment vertical="top"/>
      <protection hidden="1"/>
    </xf>
    <xf numFmtId="164" fontId="1" fillId="0" borderId="2" xfId="6" applyNumberFormat="1" applyFont="1" applyFill="1" applyBorder="1" applyAlignment="1" applyProtection="1">
      <alignment vertical="top"/>
      <protection hidden="1"/>
    </xf>
    <xf numFmtId="164" fontId="1" fillId="0" borderId="1" xfId="6" applyNumberFormat="1" applyFont="1" applyFill="1" applyBorder="1" applyAlignment="1" applyProtection="1">
      <alignment vertical="top"/>
      <protection hidden="1"/>
    </xf>
    <xf numFmtId="164" fontId="11" fillId="0" borderId="2" xfId="1" applyNumberFormat="1" applyFont="1" applyFill="1" applyBorder="1" applyAlignment="1" applyProtection="1">
      <alignment vertical="top"/>
      <protection hidden="1"/>
    </xf>
    <xf numFmtId="164" fontId="11" fillId="0" borderId="1" xfId="1" applyNumberFormat="1" applyFont="1" applyFill="1" applyBorder="1" applyAlignment="1" applyProtection="1">
      <alignment vertical="top"/>
      <protection hidden="1"/>
    </xf>
    <xf numFmtId="164" fontId="1" fillId="0" borderId="2" xfId="1" applyNumberFormat="1" applyFont="1" applyFill="1" applyBorder="1" applyAlignment="1" applyProtection="1">
      <alignment vertical="top"/>
      <protection hidden="1"/>
    </xf>
    <xf numFmtId="164" fontId="1" fillId="0" borderId="1" xfId="1" applyNumberFormat="1" applyFont="1" applyFill="1" applyBorder="1" applyAlignment="1" applyProtection="1">
      <alignment vertical="top"/>
      <protection hidden="1"/>
    </xf>
    <xf numFmtId="49" fontId="1" fillId="0" borderId="1" xfId="1" applyNumberFormat="1" applyFont="1" applyFill="1" applyBorder="1" applyAlignment="1" applyProtection="1">
      <alignment vertical="top" wrapText="1"/>
      <protection hidden="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0" xfId="0" applyFont="1" applyFill="1" applyBorder="1" applyAlignment="1">
      <alignment horizontal="center" wrapText="1"/>
    </xf>
    <xf numFmtId="0" fontId="1" fillId="0" borderId="0" xfId="0" applyFont="1" applyBorder="1" applyAlignment="1">
      <alignment horizontal="right"/>
    </xf>
    <xf numFmtId="0" fontId="0" fillId="2" borderId="0" xfId="0" applyFill="1"/>
    <xf numFmtId="165" fontId="1" fillId="0" borderId="1" xfId="6" applyNumberFormat="1" applyFont="1" applyFill="1" applyBorder="1" applyAlignment="1" applyProtection="1">
      <alignment vertical="top"/>
      <protection hidden="1"/>
    </xf>
    <xf numFmtId="166" fontId="12" fillId="0" borderId="1" xfId="0" applyNumberFormat="1" applyFont="1" applyBorder="1"/>
    <xf numFmtId="0" fontId="11" fillId="0" borderId="1" xfId="6" applyNumberFormat="1" applyFont="1" applyFill="1" applyBorder="1" applyAlignment="1" applyProtection="1">
      <alignment vertical="top"/>
      <protection hidden="1"/>
    </xf>
    <xf numFmtId="165" fontId="11" fillId="0" borderId="1" xfId="6" applyNumberFormat="1" applyFont="1" applyFill="1" applyBorder="1" applyAlignment="1" applyProtection="1">
      <alignment vertical="top"/>
      <protection hidden="1"/>
    </xf>
    <xf numFmtId="0" fontId="5" fillId="2" borderId="0" xfId="0" applyFont="1" applyFill="1" applyBorder="1" applyAlignment="1">
      <alignment horizontal="center" wrapText="1"/>
    </xf>
    <xf numFmtId="0" fontId="0" fillId="0" borderId="0" xfId="0" applyBorder="1" applyAlignment="1">
      <alignment wrapText="1"/>
    </xf>
    <xf numFmtId="0" fontId="0" fillId="0" borderId="0" xfId="0" applyAlignment="1">
      <alignment wrapText="1"/>
    </xf>
  </cellXfs>
  <cellStyles count="8">
    <cellStyle name="Обычный" xfId="0" builtinId="0"/>
    <cellStyle name="Обычный 2" xfId="1"/>
    <cellStyle name="Обычный 2 2" xfId="4"/>
    <cellStyle name="Обычный 2 3" xfId="5"/>
    <cellStyle name="Обычный 2 4" xfId="3"/>
    <cellStyle name="Обычный 2 5" xfId="2"/>
    <cellStyle name="Обычный 2 6" xfId="6"/>
    <cellStyle name="Обычный_Доходы"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9"/>
  <sheetViews>
    <sheetView tabSelected="1" topLeftCell="A286" zoomScaleNormal="100" workbookViewId="0">
      <selection activeCell="C156" sqref="C156"/>
    </sheetView>
  </sheetViews>
  <sheetFormatPr defaultRowHeight="15" x14ac:dyDescent="0.25"/>
  <cols>
    <col min="1" max="1" width="21.28515625" customWidth="1"/>
    <col min="2" max="2" width="75.7109375" customWidth="1"/>
    <col min="3" max="5" width="13.42578125" customWidth="1"/>
  </cols>
  <sheetData>
    <row r="1" spans="1:5" ht="31.9" customHeight="1" x14ac:dyDescent="0.25">
      <c r="A1" s="28" t="s">
        <v>544</v>
      </c>
      <c r="B1" s="28"/>
      <c r="C1" s="29"/>
      <c r="D1" s="30"/>
      <c r="E1" s="30"/>
    </row>
    <row r="2" spans="1:5" x14ac:dyDescent="0.25">
      <c r="A2" s="21"/>
      <c r="B2" s="21"/>
      <c r="D2" s="22" t="s">
        <v>172</v>
      </c>
    </row>
    <row r="3" spans="1:5" ht="38.25" x14ac:dyDescent="0.25">
      <c r="A3" s="19" t="s">
        <v>543</v>
      </c>
      <c r="B3" s="19" t="s">
        <v>234</v>
      </c>
      <c r="C3" s="20" t="s">
        <v>171</v>
      </c>
      <c r="D3" s="20" t="s">
        <v>170</v>
      </c>
      <c r="E3" s="20" t="s">
        <v>173</v>
      </c>
    </row>
    <row r="4" spans="1:5" x14ac:dyDescent="0.25">
      <c r="A4" s="4" t="s">
        <v>235</v>
      </c>
      <c r="B4" s="4" t="s">
        <v>50</v>
      </c>
      <c r="C4" s="10">
        <f>C5+C15+C25+C32+C40+C48+C66+C82+C104+C117+C124+C127+C153</f>
        <v>92224615.800000012</v>
      </c>
      <c r="D4" s="10">
        <f>D5+D15+D25+D32+D40+D48+D66+D82+D104+D117+D124+D127+D153</f>
        <v>95614666.299999982</v>
      </c>
      <c r="E4" s="11">
        <f>E5+E15+E25+E32+E40+E48+E66+E82+E104+E117+E124+E127+E153</f>
        <v>102819338.70000002</v>
      </c>
    </row>
    <row r="5" spans="1:5" x14ac:dyDescent="0.25">
      <c r="A5" s="4" t="s">
        <v>236</v>
      </c>
      <c r="B5" s="4" t="s">
        <v>163</v>
      </c>
      <c r="C5" s="10">
        <f>C6+C10</f>
        <v>57546806.400000006</v>
      </c>
      <c r="D5" s="10">
        <f>D6+D10</f>
        <v>61425607.699999996</v>
      </c>
      <c r="E5" s="11">
        <f>E6+E10</f>
        <v>66423894.399999999</v>
      </c>
    </row>
    <row r="6" spans="1:5" x14ac:dyDescent="0.25">
      <c r="A6" s="5" t="s">
        <v>237</v>
      </c>
      <c r="B6" s="4" t="s">
        <v>167</v>
      </c>
      <c r="C6" s="10">
        <v>25817805.600000001</v>
      </c>
      <c r="D6" s="10">
        <v>27552575</v>
      </c>
      <c r="E6" s="11">
        <v>30280644</v>
      </c>
    </row>
    <row r="7" spans="1:5" ht="25.5" x14ac:dyDescent="0.25">
      <c r="A7" s="5" t="s">
        <v>238</v>
      </c>
      <c r="B7" s="5" t="s">
        <v>166</v>
      </c>
      <c r="C7" s="12">
        <v>25817805.600000001</v>
      </c>
      <c r="D7" s="10">
        <v>27552575</v>
      </c>
      <c r="E7" s="11">
        <v>30280644</v>
      </c>
    </row>
    <row r="8" spans="1:5" ht="25.5" x14ac:dyDescent="0.25">
      <c r="A8" s="5" t="s">
        <v>239</v>
      </c>
      <c r="B8" s="5" t="s">
        <v>168</v>
      </c>
      <c r="C8" s="12">
        <v>25377805.600000001</v>
      </c>
      <c r="D8" s="13">
        <v>27001525</v>
      </c>
      <c r="E8" s="13">
        <v>29675029</v>
      </c>
    </row>
    <row r="9" spans="1:5" ht="25.5" x14ac:dyDescent="0.25">
      <c r="A9" s="6" t="s">
        <v>240</v>
      </c>
      <c r="B9" s="6" t="s">
        <v>165</v>
      </c>
      <c r="C9" s="13">
        <v>440000</v>
      </c>
      <c r="D9" s="13">
        <v>551050</v>
      </c>
      <c r="E9" s="13">
        <v>605615</v>
      </c>
    </row>
    <row r="10" spans="1:5" x14ac:dyDescent="0.25">
      <c r="A10" s="7" t="s">
        <v>241</v>
      </c>
      <c r="B10" s="8" t="s">
        <v>162</v>
      </c>
      <c r="C10" s="10">
        <f>C11+C12+C13+C14</f>
        <v>31729000.800000001</v>
      </c>
      <c r="D10" s="10">
        <v>33873032.699999996</v>
      </c>
      <c r="E10" s="11">
        <v>36143250.399999999</v>
      </c>
    </row>
    <row r="11" spans="1:5" ht="51" x14ac:dyDescent="0.25">
      <c r="A11" s="9" t="s">
        <v>242</v>
      </c>
      <c r="B11" s="9" t="s">
        <v>161</v>
      </c>
      <c r="C11" s="13">
        <v>30923618.100000001</v>
      </c>
      <c r="D11" s="13">
        <v>33012071.600000001</v>
      </c>
      <c r="E11" s="13">
        <v>35224642.200000003</v>
      </c>
    </row>
    <row r="12" spans="1:5" ht="66.75" customHeight="1" x14ac:dyDescent="0.25">
      <c r="A12" s="9" t="s">
        <v>243</v>
      </c>
      <c r="B12" s="9" t="s">
        <v>174</v>
      </c>
      <c r="C12" s="13">
        <v>125439.5</v>
      </c>
      <c r="D12" s="13">
        <v>134334.9</v>
      </c>
      <c r="E12" s="13">
        <v>143338.9</v>
      </c>
    </row>
    <row r="13" spans="1:5" ht="25.5" x14ac:dyDescent="0.25">
      <c r="A13" s="9" t="s">
        <v>244</v>
      </c>
      <c r="B13" s="9" t="s">
        <v>175</v>
      </c>
      <c r="C13" s="13">
        <v>407678.4</v>
      </c>
      <c r="D13" s="13">
        <v>436588.3</v>
      </c>
      <c r="E13" s="13">
        <v>465851.5</v>
      </c>
    </row>
    <row r="14" spans="1:5" ht="51" x14ac:dyDescent="0.25">
      <c r="A14" s="9" t="s">
        <v>245</v>
      </c>
      <c r="B14" s="9" t="s">
        <v>164</v>
      </c>
      <c r="C14" s="13">
        <v>272264.8</v>
      </c>
      <c r="D14" s="13">
        <v>290037.90000000002</v>
      </c>
      <c r="E14" s="13">
        <v>309417.8</v>
      </c>
    </row>
    <row r="15" spans="1:5" ht="25.5" x14ac:dyDescent="0.25">
      <c r="A15" s="4" t="s">
        <v>246</v>
      </c>
      <c r="B15" s="4" t="s">
        <v>153</v>
      </c>
      <c r="C15" s="10">
        <v>15239455</v>
      </c>
      <c r="D15" s="10">
        <v>13599553</v>
      </c>
      <c r="E15" s="11">
        <v>14366745</v>
      </c>
    </row>
    <row r="16" spans="1:5" ht="25.5" x14ac:dyDescent="0.25">
      <c r="A16" s="5" t="s">
        <v>247</v>
      </c>
      <c r="B16" s="4" t="s">
        <v>176</v>
      </c>
      <c r="C16" s="10">
        <v>15239455</v>
      </c>
      <c r="D16" s="10">
        <v>13599553</v>
      </c>
      <c r="E16" s="11">
        <v>14366745</v>
      </c>
    </row>
    <row r="17" spans="1:5" ht="63.75" x14ac:dyDescent="0.25">
      <c r="A17" s="5" t="s">
        <v>248</v>
      </c>
      <c r="B17" s="5" t="s">
        <v>160</v>
      </c>
      <c r="C17" s="12">
        <v>64800</v>
      </c>
      <c r="D17" s="12">
        <v>80000</v>
      </c>
      <c r="E17" s="13">
        <v>110000</v>
      </c>
    </row>
    <row r="18" spans="1:5" x14ac:dyDescent="0.25">
      <c r="A18" s="6" t="s">
        <v>249</v>
      </c>
      <c r="B18" s="6" t="s">
        <v>159</v>
      </c>
      <c r="C18" s="13">
        <v>7449400</v>
      </c>
      <c r="D18" s="13">
        <v>7507710</v>
      </c>
      <c r="E18" s="13">
        <v>7853780</v>
      </c>
    </row>
    <row r="19" spans="1:5" ht="81" customHeight="1" x14ac:dyDescent="0.25">
      <c r="A19" s="6" t="s">
        <v>250</v>
      </c>
      <c r="B19" s="6" t="s">
        <v>158</v>
      </c>
      <c r="C19" s="13">
        <v>1804000</v>
      </c>
      <c r="D19" s="13">
        <v>1943886</v>
      </c>
      <c r="E19" s="13">
        <v>2102011</v>
      </c>
    </row>
    <row r="20" spans="1:5" x14ac:dyDescent="0.25">
      <c r="A20" s="6" t="s">
        <v>251</v>
      </c>
      <c r="B20" s="6" t="s">
        <v>157</v>
      </c>
      <c r="C20" s="13">
        <v>540</v>
      </c>
      <c r="D20" s="13">
        <v>600</v>
      </c>
      <c r="E20" s="13">
        <v>660</v>
      </c>
    </row>
    <row r="21" spans="1:5" ht="38.25" x14ac:dyDescent="0.25">
      <c r="A21" s="6" t="s">
        <v>252</v>
      </c>
      <c r="B21" s="6" t="s">
        <v>156</v>
      </c>
      <c r="C21" s="13">
        <v>2313734</v>
      </c>
      <c r="D21" s="13">
        <v>1631087</v>
      </c>
      <c r="E21" s="13">
        <v>1712804</v>
      </c>
    </row>
    <row r="22" spans="1:5" ht="51" x14ac:dyDescent="0.25">
      <c r="A22" s="6" t="s">
        <v>253</v>
      </c>
      <c r="B22" s="6" t="s">
        <v>155</v>
      </c>
      <c r="C22" s="13">
        <v>35946</v>
      </c>
      <c r="D22" s="13">
        <v>43011</v>
      </c>
      <c r="E22" s="13">
        <v>45162</v>
      </c>
    </row>
    <row r="23" spans="1:5" ht="38.25" x14ac:dyDescent="0.25">
      <c r="A23" s="6" t="s">
        <v>254</v>
      </c>
      <c r="B23" s="6" t="s">
        <v>154</v>
      </c>
      <c r="C23" s="13">
        <v>4646332</v>
      </c>
      <c r="D23" s="13">
        <v>2975423</v>
      </c>
      <c r="E23" s="13">
        <v>3124492</v>
      </c>
    </row>
    <row r="24" spans="1:5" ht="38.25" x14ac:dyDescent="0.25">
      <c r="A24" s="6" t="s">
        <v>255</v>
      </c>
      <c r="B24" s="6" t="s">
        <v>152</v>
      </c>
      <c r="C24" s="13">
        <v>-1075297</v>
      </c>
      <c r="D24" s="13">
        <v>-582164</v>
      </c>
      <c r="E24" s="13">
        <v>-582164</v>
      </c>
    </row>
    <row r="25" spans="1:5" x14ac:dyDescent="0.25">
      <c r="A25" s="4" t="s">
        <v>257</v>
      </c>
      <c r="B25" s="4" t="s">
        <v>149</v>
      </c>
      <c r="C25" s="14">
        <v>6023310.3999999994</v>
      </c>
      <c r="D25" s="14">
        <v>6444942.0999999996</v>
      </c>
      <c r="E25" s="15">
        <v>6966982.4000000004</v>
      </c>
    </row>
    <row r="26" spans="1:5" x14ac:dyDescent="0.25">
      <c r="A26" s="5" t="s">
        <v>256</v>
      </c>
      <c r="B26" s="4" t="s">
        <v>177</v>
      </c>
      <c r="C26" s="14">
        <v>6023310.3999999994</v>
      </c>
      <c r="D26" s="14">
        <v>6444942.0999999996</v>
      </c>
      <c r="E26" s="15">
        <v>6966982.4000000004</v>
      </c>
    </row>
    <row r="27" spans="1:5" ht="25.5" x14ac:dyDescent="0.25">
      <c r="A27" s="5" t="s">
        <v>258</v>
      </c>
      <c r="B27" s="5" t="s">
        <v>151</v>
      </c>
      <c r="C27" s="16">
        <v>4121530.3</v>
      </c>
      <c r="D27" s="16">
        <v>4410037.4000000004</v>
      </c>
      <c r="E27" s="17">
        <v>4767250.4000000004</v>
      </c>
    </row>
    <row r="28" spans="1:5" ht="25.5" x14ac:dyDescent="0.25">
      <c r="A28" s="6" t="s">
        <v>259</v>
      </c>
      <c r="B28" s="6" t="s">
        <v>151</v>
      </c>
      <c r="C28" s="17">
        <v>4121530.3</v>
      </c>
      <c r="D28" s="17">
        <v>4410037.4000000004</v>
      </c>
      <c r="E28" s="17">
        <v>4767250.4000000004</v>
      </c>
    </row>
    <row r="29" spans="1:5" ht="25.5" x14ac:dyDescent="0.25">
      <c r="A29" s="5" t="s">
        <v>260</v>
      </c>
      <c r="B29" s="5" t="s">
        <v>150</v>
      </c>
      <c r="C29" s="16">
        <v>1513810.4</v>
      </c>
      <c r="D29" s="16">
        <v>1619777.1</v>
      </c>
      <c r="E29" s="17">
        <v>1750979</v>
      </c>
    </row>
    <row r="30" spans="1:5" ht="25.5" x14ac:dyDescent="0.25">
      <c r="A30" s="6" t="s">
        <v>261</v>
      </c>
      <c r="B30" s="6" t="s">
        <v>150</v>
      </c>
      <c r="C30" s="17">
        <v>1513810.4</v>
      </c>
      <c r="D30" s="17">
        <v>1619777.1</v>
      </c>
      <c r="E30" s="17">
        <v>1750979</v>
      </c>
    </row>
    <row r="31" spans="1:5" x14ac:dyDescent="0.25">
      <c r="A31" s="6" t="s">
        <v>262</v>
      </c>
      <c r="B31" s="6" t="s">
        <v>148</v>
      </c>
      <c r="C31" s="17">
        <v>387969.7</v>
      </c>
      <c r="D31" s="17">
        <v>415127.6</v>
      </c>
      <c r="E31" s="17">
        <v>448753</v>
      </c>
    </row>
    <row r="32" spans="1:5" x14ac:dyDescent="0.25">
      <c r="A32" s="4" t="s">
        <v>266</v>
      </c>
      <c r="B32" s="4" t="s">
        <v>141</v>
      </c>
      <c r="C32" s="10">
        <v>11970572.699999999</v>
      </c>
      <c r="D32" s="10">
        <v>12641650</v>
      </c>
      <c r="E32" s="11">
        <v>13479878</v>
      </c>
    </row>
    <row r="33" spans="1:5" x14ac:dyDescent="0.25">
      <c r="A33" s="5" t="s">
        <v>267</v>
      </c>
      <c r="B33" s="4" t="s">
        <v>146</v>
      </c>
      <c r="C33" s="10">
        <v>10092739</v>
      </c>
      <c r="D33" s="10">
        <v>10448724</v>
      </c>
      <c r="E33" s="11">
        <v>11216437</v>
      </c>
    </row>
    <row r="34" spans="1:5" ht="25.5" x14ac:dyDescent="0.25">
      <c r="A34" s="6" t="s">
        <v>263</v>
      </c>
      <c r="B34" s="6" t="s">
        <v>147</v>
      </c>
      <c r="C34" s="13">
        <v>9942849</v>
      </c>
      <c r="D34" s="13">
        <v>10291994</v>
      </c>
      <c r="E34" s="13">
        <v>11048191</v>
      </c>
    </row>
    <row r="35" spans="1:5" ht="25.5" x14ac:dyDescent="0.25">
      <c r="A35" s="6" t="s">
        <v>264</v>
      </c>
      <c r="B35" s="6" t="s">
        <v>145</v>
      </c>
      <c r="C35" s="13">
        <v>149890</v>
      </c>
      <c r="D35" s="13">
        <v>156730</v>
      </c>
      <c r="E35" s="13">
        <v>168246</v>
      </c>
    </row>
    <row r="36" spans="1:5" x14ac:dyDescent="0.25">
      <c r="A36" s="5" t="s">
        <v>265</v>
      </c>
      <c r="B36" s="4" t="s">
        <v>143</v>
      </c>
      <c r="C36" s="10">
        <v>1874221.7</v>
      </c>
      <c r="D36" s="10">
        <v>2189314</v>
      </c>
      <c r="E36" s="11">
        <v>2259829</v>
      </c>
    </row>
    <row r="37" spans="1:5" x14ac:dyDescent="0.25">
      <c r="A37" s="6" t="s">
        <v>268</v>
      </c>
      <c r="B37" s="6" t="s">
        <v>144</v>
      </c>
      <c r="C37" s="13">
        <v>369070</v>
      </c>
      <c r="D37" s="13">
        <v>470127</v>
      </c>
      <c r="E37" s="13">
        <v>480470</v>
      </c>
    </row>
    <row r="38" spans="1:5" x14ac:dyDescent="0.25">
      <c r="A38" s="6" t="s">
        <v>269</v>
      </c>
      <c r="B38" s="6" t="s">
        <v>142</v>
      </c>
      <c r="C38" s="13">
        <v>1505151.7</v>
      </c>
      <c r="D38" s="13">
        <v>1719187</v>
      </c>
      <c r="E38" s="13">
        <v>1779359</v>
      </c>
    </row>
    <row r="39" spans="1:5" x14ac:dyDescent="0.25">
      <c r="A39" s="5" t="s">
        <v>270</v>
      </c>
      <c r="B39" s="4" t="s">
        <v>140</v>
      </c>
      <c r="C39" s="10">
        <v>3612</v>
      </c>
      <c r="D39" s="10">
        <v>3612</v>
      </c>
      <c r="E39" s="11">
        <v>3612</v>
      </c>
    </row>
    <row r="40" spans="1:5" ht="25.5" x14ac:dyDescent="0.25">
      <c r="A40" s="4" t="s">
        <v>271</v>
      </c>
      <c r="B40" s="4" t="s">
        <v>134</v>
      </c>
      <c r="C40" s="10">
        <v>390405.9</v>
      </c>
      <c r="D40" s="10">
        <v>439038.80000000005</v>
      </c>
      <c r="E40" s="11">
        <v>480532.39999999997</v>
      </c>
    </row>
    <row r="41" spans="1:5" x14ac:dyDescent="0.25">
      <c r="A41" s="5" t="s">
        <v>272</v>
      </c>
      <c r="B41" s="4" t="s">
        <v>137</v>
      </c>
      <c r="C41" s="10">
        <v>388599.9</v>
      </c>
      <c r="D41" s="10">
        <v>437183.2</v>
      </c>
      <c r="E41" s="11">
        <v>478640.1</v>
      </c>
    </row>
    <row r="42" spans="1:5" x14ac:dyDescent="0.25">
      <c r="A42" s="6" t="s">
        <v>273</v>
      </c>
      <c r="B42" s="6" t="s">
        <v>139</v>
      </c>
      <c r="C42" s="13">
        <v>123916.9</v>
      </c>
      <c r="D42" s="13">
        <v>130980.2</v>
      </c>
      <c r="E42" s="13">
        <v>138577.1</v>
      </c>
    </row>
    <row r="43" spans="1:5" ht="25.5" x14ac:dyDescent="0.25">
      <c r="A43" s="6" t="s">
        <v>274</v>
      </c>
      <c r="B43" s="6" t="s">
        <v>138</v>
      </c>
      <c r="C43" s="13">
        <v>23265</v>
      </c>
      <c r="D43" s="13">
        <v>25209</v>
      </c>
      <c r="E43" s="13">
        <v>31365</v>
      </c>
    </row>
    <row r="44" spans="1:5" x14ac:dyDescent="0.25">
      <c r="A44" s="6" t="s">
        <v>275</v>
      </c>
      <c r="B44" s="6" t="s">
        <v>136</v>
      </c>
      <c r="C44" s="13">
        <v>241418</v>
      </c>
      <c r="D44" s="13">
        <v>280994</v>
      </c>
      <c r="E44" s="13">
        <v>308698</v>
      </c>
    </row>
    <row r="45" spans="1:5" ht="25.5" x14ac:dyDescent="0.25">
      <c r="A45" s="5" t="s">
        <v>276</v>
      </c>
      <c r="B45" s="4" t="s">
        <v>133</v>
      </c>
      <c r="C45" s="10">
        <v>1806</v>
      </c>
      <c r="D45" s="10">
        <v>1855.6</v>
      </c>
      <c r="E45" s="11">
        <v>1892.3</v>
      </c>
    </row>
    <row r="46" spans="1:5" x14ac:dyDescent="0.25">
      <c r="A46" s="6" t="s">
        <v>277</v>
      </c>
      <c r="B46" s="6" t="s">
        <v>135</v>
      </c>
      <c r="C46" s="13">
        <v>965.9</v>
      </c>
      <c r="D46" s="13">
        <v>977.7</v>
      </c>
      <c r="E46" s="13">
        <v>982.8</v>
      </c>
    </row>
    <row r="47" spans="1:5" ht="25.5" x14ac:dyDescent="0.25">
      <c r="A47" s="6" t="s">
        <v>278</v>
      </c>
      <c r="B47" s="18" t="s">
        <v>132</v>
      </c>
      <c r="C47" s="13">
        <v>840.1</v>
      </c>
      <c r="D47" s="13">
        <v>877.9</v>
      </c>
      <c r="E47" s="13">
        <v>909.5</v>
      </c>
    </row>
    <row r="48" spans="1:5" x14ac:dyDescent="0.25">
      <c r="A48" s="4" t="s">
        <v>280</v>
      </c>
      <c r="B48" s="4" t="s">
        <v>122</v>
      </c>
      <c r="C48" s="10">
        <v>196162.1</v>
      </c>
      <c r="D48" s="10">
        <v>196508.1</v>
      </c>
      <c r="E48" s="11">
        <v>197687.4</v>
      </c>
    </row>
    <row r="49" spans="1:5" ht="51" x14ac:dyDescent="0.25">
      <c r="A49" s="5" t="s">
        <v>279</v>
      </c>
      <c r="B49" s="4" t="s">
        <v>131</v>
      </c>
      <c r="C49" s="10">
        <v>834</v>
      </c>
      <c r="D49" s="10">
        <v>834</v>
      </c>
      <c r="E49" s="11">
        <v>834</v>
      </c>
    </row>
    <row r="50" spans="1:5" ht="25.5" x14ac:dyDescent="0.25">
      <c r="A50" s="5" t="s">
        <v>281</v>
      </c>
      <c r="B50" s="4" t="s">
        <v>121</v>
      </c>
      <c r="C50" s="10">
        <v>195328.1</v>
      </c>
      <c r="D50" s="10">
        <v>195674.1</v>
      </c>
      <c r="E50" s="11">
        <v>196853.4</v>
      </c>
    </row>
    <row r="51" spans="1:5" ht="51" x14ac:dyDescent="0.25">
      <c r="A51" s="6" t="s">
        <v>282</v>
      </c>
      <c r="B51" s="6" t="s">
        <v>130</v>
      </c>
      <c r="C51" s="13">
        <v>1000</v>
      </c>
      <c r="D51" s="13">
        <v>1003</v>
      </c>
      <c r="E51" s="13">
        <v>1006</v>
      </c>
    </row>
    <row r="52" spans="1:5" ht="25.5" x14ac:dyDescent="0.25">
      <c r="A52" s="6" t="s">
        <v>283</v>
      </c>
      <c r="B52" s="6" t="s">
        <v>129</v>
      </c>
      <c r="C52" s="13">
        <v>81555.100000000006</v>
      </c>
      <c r="D52" s="13">
        <v>81555.100000000006</v>
      </c>
      <c r="E52" s="13">
        <v>81555.100000000006</v>
      </c>
    </row>
    <row r="53" spans="1:5" ht="38.25" x14ac:dyDescent="0.25">
      <c r="A53" s="5" t="s">
        <v>284</v>
      </c>
      <c r="B53" s="5" t="s">
        <v>128</v>
      </c>
      <c r="C53" s="12">
        <v>72531.5</v>
      </c>
      <c r="D53" s="12">
        <v>72632.5</v>
      </c>
      <c r="E53" s="13">
        <v>72763.8</v>
      </c>
    </row>
    <row r="54" spans="1:5" ht="51" x14ac:dyDescent="0.25">
      <c r="A54" s="5" t="s">
        <v>285</v>
      </c>
      <c r="B54" s="5" t="s">
        <v>127</v>
      </c>
      <c r="C54" s="12">
        <v>72531.5</v>
      </c>
      <c r="D54" s="12">
        <v>72632.5</v>
      </c>
      <c r="E54" s="13">
        <v>72763.8</v>
      </c>
    </row>
    <row r="55" spans="1:5" ht="15.75" customHeight="1" x14ac:dyDescent="0.25">
      <c r="A55" s="6" t="s">
        <v>286</v>
      </c>
      <c r="B55" s="6" t="s">
        <v>126</v>
      </c>
      <c r="C55" s="13">
        <v>1928</v>
      </c>
      <c r="D55" s="13">
        <v>1928</v>
      </c>
      <c r="E55" s="13">
        <v>1928</v>
      </c>
    </row>
    <row r="56" spans="1:5" ht="51" x14ac:dyDescent="0.25">
      <c r="A56" s="6" t="s">
        <v>287</v>
      </c>
      <c r="B56" s="6" t="s">
        <v>125</v>
      </c>
      <c r="C56" s="13">
        <v>600</v>
      </c>
      <c r="D56" s="13">
        <v>600</v>
      </c>
      <c r="E56" s="13">
        <v>600</v>
      </c>
    </row>
    <row r="57" spans="1:5" ht="51" x14ac:dyDescent="0.25">
      <c r="A57" s="6" t="s">
        <v>288</v>
      </c>
      <c r="B57" s="6" t="s">
        <v>124</v>
      </c>
      <c r="C57" s="13">
        <v>430</v>
      </c>
      <c r="D57" s="13">
        <v>430</v>
      </c>
      <c r="E57" s="13">
        <v>430</v>
      </c>
    </row>
    <row r="58" spans="1:5" ht="51" x14ac:dyDescent="0.25">
      <c r="A58" s="5" t="s">
        <v>289</v>
      </c>
      <c r="B58" s="5" t="s">
        <v>178</v>
      </c>
      <c r="C58" s="12">
        <v>27100</v>
      </c>
      <c r="D58" s="12">
        <v>27200</v>
      </c>
      <c r="E58" s="13">
        <v>27300</v>
      </c>
    </row>
    <row r="59" spans="1:5" ht="105.75" customHeight="1" x14ac:dyDescent="0.25">
      <c r="A59" s="6" t="s">
        <v>290</v>
      </c>
      <c r="B59" s="6" t="s">
        <v>179</v>
      </c>
      <c r="C59" s="13">
        <v>27100</v>
      </c>
      <c r="D59" s="13">
        <v>27200</v>
      </c>
      <c r="E59" s="13">
        <v>27300</v>
      </c>
    </row>
    <row r="60" spans="1:5" ht="38.25" x14ac:dyDescent="0.25">
      <c r="A60" s="5" t="s">
        <v>291</v>
      </c>
      <c r="B60" s="5" t="s">
        <v>180</v>
      </c>
      <c r="C60" s="12">
        <v>8485.5</v>
      </c>
      <c r="D60" s="12">
        <v>8485.5</v>
      </c>
      <c r="E60" s="13">
        <v>8485.5</v>
      </c>
    </row>
    <row r="61" spans="1:5" ht="63.75" x14ac:dyDescent="0.25">
      <c r="A61" s="6" t="s">
        <v>292</v>
      </c>
      <c r="B61" s="6" t="s">
        <v>181</v>
      </c>
      <c r="C61" s="13">
        <v>8485.5</v>
      </c>
      <c r="D61" s="13">
        <v>8485.5</v>
      </c>
      <c r="E61" s="13">
        <v>8485.5</v>
      </c>
    </row>
    <row r="62" spans="1:5" ht="25.5" x14ac:dyDescent="0.25">
      <c r="A62" s="5" t="s">
        <v>293</v>
      </c>
      <c r="B62" s="5" t="s">
        <v>123</v>
      </c>
      <c r="C62" s="12">
        <v>1115</v>
      </c>
      <c r="D62" s="12">
        <v>1777</v>
      </c>
      <c r="E62" s="13">
        <v>2722</v>
      </c>
    </row>
    <row r="63" spans="1:5" ht="25.5" x14ac:dyDescent="0.25">
      <c r="A63" s="6" t="s">
        <v>294</v>
      </c>
      <c r="B63" s="6" t="s">
        <v>120</v>
      </c>
      <c r="C63" s="13">
        <v>63</v>
      </c>
      <c r="D63" s="13">
        <v>63</v>
      </c>
      <c r="E63" s="13">
        <v>63</v>
      </c>
    </row>
    <row r="64" spans="1:5" ht="52.5" customHeight="1" x14ac:dyDescent="0.25">
      <c r="A64" s="5" t="s">
        <v>592</v>
      </c>
      <c r="B64" s="5" t="s">
        <v>591</v>
      </c>
      <c r="C64" s="12">
        <v>400</v>
      </c>
      <c r="D64" s="12">
        <v>0</v>
      </c>
      <c r="E64" s="13">
        <v>0</v>
      </c>
    </row>
    <row r="65" spans="1:5" ht="51" x14ac:dyDescent="0.25">
      <c r="A65" s="5" t="s">
        <v>594</v>
      </c>
      <c r="B65" s="5" t="s">
        <v>593</v>
      </c>
      <c r="C65" s="12">
        <v>120</v>
      </c>
      <c r="D65" s="12">
        <v>0</v>
      </c>
      <c r="E65" s="13">
        <v>0</v>
      </c>
    </row>
    <row r="66" spans="1:5" ht="25.5" x14ac:dyDescent="0.25">
      <c r="A66" s="4" t="s">
        <v>295</v>
      </c>
      <c r="B66" s="4" t="s">
        <v>108</v>
      </c>
      <c r="C66" s="10">
        <f>C67+C69+C71+C76+C79</f>
        <v>131949.70000000001</v>
      </c>
      <c r="D66" s="10">
        <v>139161.4</v>
      </c>
      <c r="E66" s="11">
        <v>145917.29999999999</v>
      </c>
    </row>
    <row r="67" spans="1:5" ht="51" x14ac:dyDescent="0.25">
      <c r="A67" s="5" t="s">
        <v>296</v>
      </c>
      <c r="B67" s="4" t="s">
        <v>119</v>
      </c>
      <c r="C67" s="10">
        <v>1900</v>
      </c>
      <c r="D67" s="10">
        <v>6300</v>
      </c>
      <c r="E67" s="11">
        <v>6500</v>
      </c>
    </row>
    <row r="68" spans="1:5" ht="38.25" x14ac:dyDescent="0.25">
      <c r="A68" s="5" t="s">
        <v>297</v>
      </c>
      <c r="B68" s="5" t="s">
        <v>118</v>
      </c>
      <c r="C68" s="12">
        <v>1900</v>
      </c>
      <c r="D68" s="12">
        <v>6300</v>
      </c>
      <c r="E68" s="13">
        <v>6500</v>
      </c>
    </row>
    <row r="69" spans="1:5" x14ac:dyDescent="0.25">
      <c r="A69" s="5" t="s">
        <v>298</v>
      </c>
      <c r="B69" s="4" t="s">
        <v>117</v>
      </c>
      <c r="C69" s="10">
        <f>C70</f>
        <v>1531.5</v>
      </c>
      <c r="D69" s="10">
        <v>1531.5</v>
      </c>
      <c r="E69" s="11">
        <v>1531.5</v>
      </c>
    </row>
    <row r="70" spans="1:5" ht="25.5" x14ac:dyDescent="0.25">
      <c r="A70" s="6" t="s">
        <v>299</v>
      </c>
      <c r="B70" s="6" t="s">
        <v>116</v>
      </c>
      <c r="C70" s="13">
        <v>1531.5</v>
      </c>
      <c r="D70" s="13">
        <v>1531.5</v>
      </c>
      <c r="E70" s="13">
        <v>1531.5</v>
      </c>
    </row>
    <row r="71" spans="1:5" ht="54" customHeight="1" x14ac:dyDescent="0.25">
      <c r="A71" s="5" t="s">
        <v>300</v>
      </c>
      <c r="B71" s="4" t="s">
        <v>113</v>
      </c>
      <c r="C71" s="10">
        <v>102943.8</v>
      </c>
      <c r="D71" s="10">
        <v>108543.8</v>
      </c>
      <c r="E71" s="11">
        <v>113643.8</v>
      </c>
    </row>
    <row r="72" spans="1:5" ht="52.5" customHeight="1" x14ac:dyDescent="0.25">
      <c r="A72" s="5" t="s">
        <v>301</v>
      </c>
      <c r="B72" s="5" t="s">
        <v>115</v>
      </c>
      <c r="C72" s="12">
        <v>92600</v>
      </c>
      <c r="D72" s="12">
        <v>98200</v>
      </c>
      <c r="E72" s="13">
        <v>103300</v>
      </c>
    </row>
    <row r="73" spans="1:5" ht="52.5" customHeight="1" x14ac:dyDescent="0.25">
      <c r="A73" s="6" t="s">
        <v>302</v>
      </c>
      <c r="B73" s="6" t="s">
        <v>114</v>
      </c>
      <c r="C73" s="13">
        <v>92600</v>
      </c>
      <c r="D73" s="13">
        <v>98200</v>
      </c>
      <c r="E73" s="13">
        <v>103300</v>
      </c>
    </row>
    <row r="74" spans="1:5" ht="53.25" customHeight="1" x14ac:dyDescent="0.25">
      <c r="A74" s="5" t="s">
        <v>303</v>
      </c>
      <c r="B74" s="5" t="s">
        <v>112</v>
      </c>
      <c r="C74" s="12">
        <v>10343.799999999999</v>
      </c>
      <c r="D74" s="12">
        <v>10343.799999999999</v>
      </c>
      <c r="E74" s="13">
        <v>10343.799999999999</v>
      </c>
    </row>
    <row r="75" spans="1:5" ht="54" customHeight="1" x14ac:dyDescent="0.25">
      <c r="A75" s="6" t="s">
        <v>304</v>
      </c>
      <c r="B75" s="6" t="s">
        <v>111</v>
      </c>
      <c r="C75" s="13">
        <v>10343.799999999999</v>
      </c>
      <c r="D75" s="13">
        <v>10343.799999999999</v>
      </c>
      <c r="E75" s="13">
        <v>10343.799999999999</v>
      </c>
    </row>
    <row r="76" spans="1:5" x14ac:dyDescent="0.25">
      <c r="A76" s="5" t="s">
        <v>305</v>
      </c>
      <c r="B76" s="4" t="s">
        <v>110</v>
      </c>
      <c r="C76" s="10">
        <v>5700</v>
      </c>
      <c r="D76" s="10">
        <v>1600</v>
      </c>
      <c r="E76" s="11">
        <v>1700</v>
      </c>
    </row>
    <row r="77" spans="1:5" ht="25.5" x14ac:dyDescent="0.25">
      <c r="A77" s="5" t="s">
        <v>306</v>
      </c>
      <c r="B77" s="5" t="s">
        <v>109</v>
      </c>
      <c r="C77" s="12">
        <v>5700</v>
      </c>
      <c r="D77" s="12">
        <v>1600</v>
      </c>
      <c r="E77" s="13">
        <v>1700</v>
      </c>
    </row>
    <row r="78" spans="1:5" ht="38.25" x14ac:dyDescent="0.25">
      <c r="A78" s="6" t="s">
        <v>307</v>
      </c>
      <c r="B78" s="6" t="s">
        <v>182</v>
      </c>
      <c r="C78" s="13">
        <v>5700</v>
      </c>
      <c r="D78" s="13">
        <v>1600</v>
      </c>
      <c r="E78" s="13">
        <v>1700</v>
      </c>
    </row>
    <row r="79" spans="1:5" ht="52.5" customHeight="1" x14ac:dyDescent="0.25">
      <c r="A79" s="5" t="s">
        <v>308</v>
      </c>
      <c r="B79" s="4" t="s">
        <v>107</v>
      </c>
      <c r="C79" s="10">
        <v>19874.400000000001</v>
      </c>
      <c r="D79" s="10">
        <v>21186.1</v>
      </c>
      <c r="E79" s="11">
        <v>22542</v>
      </c>
    </row>
    <row r="80" spans="1:5" ht="25.5" x14ac:dyDescent="0.25">
      <c r="A80" s="5" t="s">
        <v>309</v>
      </c>
      <c r="B80" s="5" t="s">
        <v>106</v>
      </c>
      <c r="C80" s="12">
        <v>19874.400000000001</v>
      </c>
      <c r="D80" s="12">
        <v>21186.1</v>
      </c>
      <c r="E80" s="13">
        <v>22542</v>
      </c>
    </row>
    <row r="81" spans="1:5" ht="25.5" x14ac:dyDescent="0.25">
      <c r="A81" s="6" t="s">
        <v>310</v>
      </c>
      <c r="B81" s="6" t="s">
        <v>183</v>
      </c>
      <c r="C81" s="13">
        <v>19874.400000000001</v>
      </c>
      <c r="D81" s="13">
        <v>21186.1</v>
      </c>
      <c r="E81" s="13">
        <v>22542</v>
      </c>
    </row>
    <row r="82" spans="1:5" x14ac:dyDescent="0.25">
      <c r="A82" s="4" t="s">
        <v>311</v>
      </c>
      <c r="B82" s="4" t="s">
        <v>86</v>
      </c>
      <c r="C82" s="10">
        <v>89408</v>
      </c>
      <c r="D82" s="10">
        <v>151654.70000000001</v>
      </c>
      <c r="E82" s="11">
        <v>155681.9</v>
      </c>
    </row>
    <row r="83" spans="1:5" x14ac:dyDescent="0.25">
      <c r="A83" s="5" t="s">
        <v>312</v>
      </c>
      <c r="B83" s="4" t="s">
        <v>101</v>
      </c>
      <c r="C83" s="10">
        <v>20688.000000000004</v>
      </c>
      <c r="D83" s="10">
        <v>81977.7</v>
      </c>
      <c r="E83" s="11">
        <v>85984.9</v>
      </c>
    </row>
    <row r="84" spans="1:5" ht="19.5" customHeight="1" x14ac:dyDescent="0.25">
      <c r="A84" s="6" t="s">
        <v>313</v>
      </c>
      <c r="B84" s="6" t="s">
        <v>105</v>
      </c>
      <c r="C84" s="13">
        <v>3111</v>
      </c>
      <c r="D84" s="13">
        <v>12527.3</v>
      </c>
      <c r="E84" s="13">
        <v>13139.9</v>
      </c>
    </row>
    <row r="85" spans="1:5" ht="18.75" customHeight="1" x14ac:dyDescent="0.25">
      <c r="A85" s="6" t="s">
        <v>314</v>
      </c>
      <c r="B85" s="6" t="s">
        <v>104</v>
      </c>
      <c r="C85" s="13">
        <v>330.2</v>
      </c>
      <c r="D85" s="13">
        <v>0</v>
      </c>
      <c r="E85" s="13">
        <v>0</v>
      </c>
    </row>
    <row r="86" spans="1:5" x14ac:dyDescent="0.25">
      <c r="A86" s="6" t="s">
        <v>315</v>
      </c>
      <c r="B86" s="6" t="s">
        <v>103</v>
      </c>
      <c r="C86" s="13">
        <v>5955.5</v>
      </c>
      <c r="D86" s="13">
        <v>23981.4</v>
      </c>
      <c r="E86" s="13">
        <v>25154.1</v>
      </c>
    </row>
    <row r="87" spans="1:5" x14ac:dyDescent="0.25">
      <c r="A87" s="6" t="s">
        <v>316</v>
      </c>
      <c r="B87" s="6" t="s">
        <v>102</v>
      </c>
      <c r="C87" s="13">
        <v>10989.1</v>
      </c>
      <c r="D87" s="13">
        <v>44251.8</v>
      </c>
      <c r="E87" s="13">
        <v>46414.299999999996</v>
      </c>
    </row>
    <row r="88" spans="1:5" ht="25.5" x14ac:dyDescent="0.25">
      <c r="A88" s="6" t="s">
        <v>317</v>
      </c>
      <c r="B88" s="6" t="s">
        <v>100</v>
      </c>
      <c r="C88" s="13">
        <v>302.2</v>
      </c>
      <c r="D88" s="13">
        <v>1217.2</v>
      </c>
      <c r="E88" s="13">
        <v>1276.5999999999999</v>
      </c>
    </row>
    <row r="89" spans="1:5" x14ac:dyDescent="0.25">
      <c r="A89" s="5" t="s">
        <v>318</v>
      </c>
      <c r="B89" s="4" t="s">
        <v>94</v>
      </c>
      <c r="C89" s="10">
        <v>5500</v>
      </c>
      <c r="D89" s="10">
        <v>5500</v>
      </c>
      <c r="E89" s="11">
        <v>5500</v>
      </c>
    </row>
    <row r="90" spans="1:5" ht="25.5" x14ac:dyDescent="0.25">
      <c r="A90" s="5" t="s">
        <v>319</v>
      </c>
      <c r="B90" s="5" t="s">
        <v>99</v>
      </c>
      <c r="C90" s="12">
        <v>3000</v>
      </c>
      <c r="D90" s="12">
        <v>3000</v>
      </c>
      <c r="E90" s="13">
        <v>3000</v>
      </c>
    </row>
    <row r="91" spans="1:5" ht="38.25" x14ac:dyDescent="0.25">
      <c r="A91" s="6" t="s">
        <v>320</v>
      </c>
      <c r="B91" s="6" t="s">
        <v>98</v>
      </c>
      <c r="C91" s="13">
        <v>3000</v>
      </c>
      <c r="D91" s="13">
        <v>3000</v>
      </c>
      <c r="E91" s="13">
        <v>3000</v>
      </c>
    </row>
    <row r="92" spans="1:5" ht="25.5" x14ac:dyDescent="0.25">
      <c r="A92" s="6" t="s">
        <v>321</v>
      </c>
      <c r="B92" s="6" t="s">
        <v>97</v>
      </c>
      <c r="C92" s="13">
        <v>1600</v>
      </c>
      <c r="D92" s="13">
        <v>1600</v>
      </c>
      <c r="E92" s="13">
        <v>1600</v>
      </c>
    </row>
    <row r="93" spans="1:5" ht="38.25" x14ac:dyDescent="0.25">
      <c r="A93" s="5" t="s">
        <v>322</v>
      </c>
      <c r="B93" s="5" t="s">
        <v>96</v>
      </c>
      <c r="C93" s="12">
        <v>300</v>
      </c>
      <c r="D93" s="12">
        <v>300</v>
      </c>
      <c r="E93" s="13">
        <v>300</v>
      </c>
    </row>
    <row r="94" spans="1:5" ht="38.25" x14ac:dyDescent="0.25">
      <c r="A94" s="6" t="s">
        <v>323</v>
      </c>
      <c r="B94" s="6" t="s">
        <v>95</v>
      </c>
      <c r="C94" s="13">
        <v>300</v>
      </c>
      <c r="D94" s="13">
        <v>300</v>
      </c>
      <c r="E94" s="13">
        <v>300</v>
      </c>
    </row>
    <row r="95" spans="1:5" x14ac:dyDescent="0.25">
      <c r="A95" s="5" t="s">
        <v>324</v>
      </c>
      <c r="B95" s="5" t="s">
        <v>93</v>
      </c>
      <c r="C95" s="12">
        <v>600</v>
      </c>
      <c r="D95" s="12">
        <v>600</v>
      </c>
      <c r="E95" s="13">
        <v>600</v>
      </c>
    </row>
    <row r="96" spans="1:5" ht="25.5" x14ac:dyDescent="0.25">
      <c r="A96" s="6" t="s">
        <v>325</v>
      </c>
      <c r="B96" s="6" t="s">
        <v>92</v>
      </c>
      <c r="C96" s="13">
        <v>600</v>
      </c>
      <c r="D96" s="13">
        <v>600</v>
      </c>
      <c r="E96" s="13">
        <v>600</v>
      </c>
    </row>
    <row r="97" spans="1:5" x14ac:dyDescent="0.25">
      <c r="A97" s="5" t="s">
        <v>326</v>
      </c>
      <c r="B97" s="4" t="s">
        <v>89</v>
      </c>
      <c r="C97" s="10">
        <v>62900</v>
      </c>
      <c r="D97" s="10">
        <v>63837</v>
      </c>
      <c r="E97" s="11">
        <v>63837</v>
      </c>
    </row>
    <row r="98" spans="1:5" x14ac:dyDescent="0.25">
      <c r="A98" s="5" t="s">
        <v>327</v>
      </c>
      <c r="B98" s="5" t="s">
        <v>88</v>
      </c>
      <c r="C98" s="12">
        <v>62900</v>
      </c>
      <c r="D98" s="12">
        <v>63837</v>
      </c>
      <c r="E98" s="13">
        <v>63837</v>
      </c>
    </row>
    <row r="99" spans="1:5" ht="38.25" x14ac:dyDescent="0.25">
      <c r="A99" s="6" t="s">
        <v>328</v>
      </c>
      <c r="B99" s="6" t="s">
        <v>91</v>
      </c>
      <c r="C99" s="13">
        <v>14600</v>
      </c>
      <c r="D99" s="13">
        <v>14600</v>
      </c>
      <c r="E99" s="13">
        <v>14600</v>
      </c>
    </row>
    <row r="100" spans="1:5" ht="25.5" x14ac:dyDescent="0.25">
      <c r="A100" s="6" t="s">
        <v>329</v>
      </c>
      <c r="B100" s="6" t="s">
        <v>90</v>
      </c>
      <c r="C100" s="13">
        <v>29400</v>
      </c>
      <c r="D100" s="13">
        <v>30337</v>
      </c>
      <c r="E100" s="13">
        <v>30337</v>
      </c>
    </row>
    <row r="101" spans="1:5" ht="25.5" x14ac:dyDescent="0.25">
      <c r="A101" s="6" t="s">
        <v>330</v>
      </c>
      <c r="B101" s="6" t="s">
        <v>87</v>
      </c>
      <c r="C101" s="13">
        <v>18900</v>
      </c>
      <c r="D101" s="13">
        <v>18900</v>
      </c>
      <c r="E101" s="13">
        <v>18900</v>
      </c>
    </row>
    <row r="102" spans="1:5" ht="38.25" x14ac:dyDescent="0.25">
      <c r="A102" s="5" t="s">
        <v>331</v>
      </c>
      <c r="B102" s="4" t="s">
        <v>85</v>
      </c>
      <c r="C102" s="10">
        <v>320</v>
      </c>
      <c r="D102" s="10">
        <v>340</v>
      </c>
      <c r="E102" s="11">
        <v>360</v>
      </c>
    </row>
    <row r="103" spans="1:5" ht="51" x14ac:dyDescent="0.25">
      <c r="A103" s="6" t="s">
        <v>332</v>
      </c>
      <c r="B103" s="6" t="s">
        <v>84</v>
      </c>
      <c r="C103" s="13">
        <v>320</v>
      </c>
      <c r="D103" s="13">
        <v>340</v>
      </c>
      <c r="E103" s="13">
        <v>360</v>
      </c>
    </row>
    <row r="104" spans="1:5" ht="25.5" x14ac:dyDescent="0.25">
      <c r="A104" s="4" t="s">
        <v>333</v>
      </c>
      <c r="B104" s="4" t="s">
        <v>76</v>
      </c>
      <c r="C104" s="14">
        <v>47441.499999999993</v>
      </c>
      <c r="D104" s="14">
        <v>50047.199999999997</v>
      </c>
      <c r="E104" s="15">
        <v>51639.3</v>
      </c>
    </row>
    <row r="105" spans="1:5" x14ac:dyDescent="0.25">
      <c r="A105" s="5" t="s">
        <v>334</v>
      </c>
      <c r="B105" s="4" t="s">
        <v>81</v>
      </c>
      <c r="C105" s="14">
        <v>23904.9</v>
      </c>
      <c r="D105" s="14">
        <v>25406.3</v>
      </c>
      <c r="E105" s="15">
        <v>27062.9</v>
      </c>
    </row>
    <row r="106" spans="1:5" ht="25.5" x14ac:dyDescent="0.25">
      <c r="A106" s="5" t="s">
        <v>335</v>
      </c>
      <c r="B106" s="5" t="s">
        <v>184</v>
      </c>
      <c r="C106" s="16">
        <v>2.1</v>
      </c>
      <c r="D106" s="16">
        <v>2.1</v>
      </c>
      <c r="E106" s="17">
        <v>2.1</v>
      </c>
    </row>
    <row r="107" spans="1:5" ht="51" x14ac:dyDescent="0.25">
      <c r="A107" s="6" t="s">
        <v>336</v>
      </c>
      <c r="B107" s="6" t="s">
        <v>83</v>
      </c>
      <c r="C107" s="17">
        <v>2.1</v>
      </c>
      <c r="D107" s="17">
        <v>2.1</v>
      </c>
      <c r="E107" s="17">
        <v>2.1</v>
      </c>
    </row>
    <row r="108" spans="1:5" ht="25.5" x14ac:dyDescent="0.25">
      <c r="A108" s="5" t="s">
        <v>337</v>
      </c>
      <c r="B108" s="5" t="s">
        <v>185</v>
      </c>
      <c r="C108" s="16">
        <v>10</v>
      </c>
      <c r="D108" s="16">
        <v>10</v>
      </c>
      <c r="E108" s="17">
        <v>10</v>
      </c>
    </row>
    <row r="109" spans="1:5" ht="38.25" x14ac:dyDescent="0.25">
      <c r="A109" s="6" t="s">
        <v>338</v>
      </c>
      <c r="B109" s="6" t="s">
        <v>82</v>
      </c>
      <c r="C109" s="17">
        <v>10</v>
      </c>
      <c r="D109" s="17">
        <v>10</v>
      </c>
      <c r="E109" s="17">
        <v>10</v>
      </c>
    </row>
    <row r="110" spans="1:5" x14ac:dyDescent="0.25">
      <c r="A110" s="5" t="s">
        <v>339</v>
      </c>
      <c r="B110" s="5" t="s">
        <v>80</v>
      </c>
      <c r="C110" s="16">
        <v>23892.800000000003</v>
      </c>
      <c r="D110" s="16">
        <v>25394.2</v>
      </c>
      <c r="E110" s="17">
        <v>27050.800000000003</v>
      </c>
    </row>
    <row r="111" spans="1:5" ht="25.5" x14ac:dyDescent="0.25">
      <c r="A111" s="5" t="s">
        <v>340</v>
      </c>
      <c r="B111" s="5" t="s">
        <v>79</v>
      </c>
      <c r="C111" s="16">
        <v>23892.800000000003</v>
      </c>
      <c r="D111" s="16">
        <v>25394.2</v>
      </c>
      <c r="E111" s="17">
        <v>27050.800000000003</v>
      </c>
    </row>
    <row r="112" spans="1:5" x14ac:dyDescent="0.25">
      <c r="A112" s="5" t="s">
        <v>341</v>
      </c>
      <c r="B112" s="4" t="s">
        <v>75</v>
      </c>
      <c r="C112" s="14">
        <v>23536.600000000002</v>
      </c>
      <c r="D112" s="14">
        <v>24640.899999999998</v>
      </c>
      <c r="E112" s="15">
        <v>24576.400000000005</v>
      </c>
    </row>
    <row r="113" spans="1:5" ht="25.5" x14ac:dyDescent="0.25">
      <c r="A113" s="5" t="s">
        <v>342</v>
      </c>
      <c r="B113" s="5" t="s">
        <v>78</v>
      </c>
      <c r="C113" s="16">
        <v>3028.8</v>
      </c>
      <c r="D113" s="16">
        <v>3277.1</v>
      </c>
      <c r="E113" s="17">
        <v>3513.1</v>
      </c>
    </row>
    <row r="114" spans="1:5" ht="25.5" x14ac:dyDescent="0.25">
      <c r="A114" s="6" t="s">
        <v>343</v>
      </c>
      <c r="B114" s="6" t="s">
        <v>77</v>
      </c>
      <c r="C114" s="17">
        <v>3028.8</v>
      </c>
      <c r="D114" s="17">
        <v>3277.1</v>
      </c>
      <c r="E114" s="17">
        <v>3513.1</v>
      </c>
    </row>
    <row r="115" spans="1:5" x14ac:dyDescent="0.25">
      <c r="A115" s="5" t="s">
        <v>344</v>
      </c>
      <c r="B115" s="5" t="s">
        <v>74</v>
      </c>
      <c r="C115" s="16">
        <v>20507.800000000003</v>
      </c>
      <c r="D115" s="16">
        <v>21363.8</v>
      </c>
      <c r="E115" s="17">
        <v>21063.3</v>
      </c>
    </row>
    <row r="116" spans="1:5" x14ac:dyDescent="0.25">
      <c r="A116" s="5" t="s">
        <v>345</v>
      </c>
      <c r="B116" s="5" t="s">
        <v>73</v>
      </c>
      <c r="C116" s="16">
        <v>20507.800000000003</v>
      </c>
      <c r="D116" s="16">
        <v>21363.8</v>
      </c>
      <c r="E116" s="17">
        <v>21063.3</v>
      </c>
    </row>
    <row r="117" spans="1:5" x14ac:dyDescent="0.25">
      <c r="A117" s="4" t="s">
        <v>346</v>
      </c>
      <c r="B117" s="4" t="s">
        <v>72</v>
      </c>
      <c r="C117" s="14">
        <v>30900</v>
      </c>
      <c r="D117" s="14">
        <v>0</v>
      </c>
      <c r="E117" s="15">
        <v>0</v>
      </c>
    </row>
    <row r="118" spans="1:5" ht="53.25" customHeight="1" x14ac:dyDescent="0.25">
      <c r="A118" s="5" t="s">
        <v>347</v>
      </c>
      <c r="B118" s="4" t="s">
        <v>186</v>
      </c>
      <c r="C118" s="14">
        <v>12200</v>
      </c>
      <c r="D118" s="14">
        <v>0</v>
      </c>
      <c r="E118" s="15">
        <v>0</v>
      </c>
    </row>
    <row r="119" spans="1:5" ht="65.25" customHeight="1" x14ac:dyDescent="0.25">
      <c r="A119" s="5" t="s">
        <v>348</v>
      </c>
      <c r="B119" s="5" t="s">
        <v>187</v>
      </c>
      <c r="C119" s="16">
        <v>12200</v>
      </c>
      <c r="D119" s="16">
        <v>0</v>
      </c>
      <c r="E119" s="17">
        <v>0</v>
      </c>
    </row>
    <row r="120" spans="1:5" ht="66" customHeight="1" x14ac:dyDescent="0.25">
      <c r="A120" s="6" t="s">
        <v>349</v>
      </c>
      <c r="B120" s="6" t="s">
        <v>188</v>
      </c>
      <c r="C120" s="17">
        <v>12200</v>
      </c>
      <c r="D120" s="17">
        <v>0</v>
      </c>
      <c r="E120" s="17">
        <v>0</v>
      </c>
    </row>
    <row r="121" spans="1:5" ht="25.5" x14ac:dyDescent="0.25">
      <c r="A121" s="5" t="s">
        <v>350</v>
      </c>
      <c r="B121" s="4" t="s">
        <v>189</v>
      </c>
      <c r="C121" s="14">
        <v>18700</v>
      </c>
      <c r="D121" s="14">
        <v>0</v>
      </c>
      <c r="E121" s="15">
        <v>0</v>
      </c>
    </row>
    <row r="122" spans="1:5" ht="33" customHeight="1" x14ac:dyDescent="0.25">
      <c r="A122" s="5" t="s">
        <v>351</v>
      </c>
      <c r="B122" s="5" t="s">
        <v>190</v>
      </c>
      <c r="C122" s="16">
        <v>18700</v>
      </c>
      <c r="D122" s="16">
        <v>0</v>
      </c>
      <c r="E122" s="17">
        <v>0</v>
      </c>
    </row>
    <row r="123" spans="1:5" ht="38.25" x14ac:dyDescent="0.25">
      <c r="A123" s="6" t="s">
        <v>352</v>
      </c>
      <c r="B123" s="6" t="s">
        <v>71</v>
      </c>
      <c r="C123" s="17">
        <v>18700</v>
      </c>
      <c r="D123" s="17">
        <v>0</v>
      </c>
      <c r="E123" s="17">
        <v>0</v>
      </c>
    </row>
    <row r="124" spans="1:5" x14ac:dyDescent="0.25">
      <c r="A124" s="4" t="s">
        <v>353</v>
      </c>
      <c r="B124" s="4" t="s">
        <v>70</v>
      </c>
      <c r="C124" s="14">
        <v>621.6</v>
      </c>
      <c r="D124" s="14">
        <v>621.6</v>
      </c>
      <c r="E124" s="15">
        <v>621.6</v>
      </c>
    </row>
    <row r="125" spans="1:5" ht="25.5" x14ac:dyDescent="0.25">
      <c r="A125" s="5" t="s">
        <v>354</v>
      </c>
      <c r="B125" s="4" t="s">
        <v>191</v>
      </c>
      <c r="C125" s="14">
        <v>621.6</v>
      </c>
      <c r="D125" s="14">
        <v>621.6</v>
      </c>
      <c r="E125" s="15">
        <v>621.6</v>
      </c>
    </row>
    <row r="126" spans="1:5" ht="25.5" x14ac:dyDescent="0.25">
      <c r="A126" s="5" t="s">
        <v>355</v>
      </c>
      <c r="B126" s="5" t="s">
        <v>69</v>
      </c>
      <c r="C126" s="16">
        <v>621.6</v>
      </c>
      <c r="D126" s="16">
        <v>621.6</v>
      </c>
      <c r="E126" s="17">
        <v>621.6</v>
      </c>
    </row>
    <row r="127" spans="1:5" x14ac:dyDescent="0.25">
      <c r="A127" s="4" t="s">
        <v>356</v>
      </c>
      <c r="B127" s="4" t="s">
        <v>49</v>
      </c>
      <c r="C127" s="14">
        <v>557432.5</v>
      </c>
      <c r="D127" s="14">
        <f t="shared" ref="D127:E127" si="0">D128+D130+D132+D134+D136+D139+D140+D141+D145+D147+D149+D151</f>
        <v>525731.69999999995</v>
      </c>
      <c r="E127" s="15">
        <f t="shared" si="0"/>
        <v>549609</v>
      </c>
    </row>
    <row r="128" spans="1:5" ht="53.25" customHeight="1" x14ac:dyDescent="0.25">
      <c r="A128" s="5" t="s">
        <v>357</v>
      </c>
      <c r="B128" s="4" t="s">
        <v>68</v>
      </c>
      <c r="C128" s="14">
        <v>2300</v>
      </c>
      <c r="D128" s="14">
        <v>2100</v>
      </c>
      <c r="E128" s="15">
        <v>1900</v>
      </c>
    </row>
    <row r="129" spans="1:5" ht="51" x14ac:dyDescent="0.25">
      <c r="A129" s="6" t="s">
        <v>358</v>
      </c>
      <c r="B129" s="6" t="s">
        <v>67</v>
      </c>
      <c r="C129" s="17">
        <v>2300</v>
      </c>
      <c r="D129" s="17">
        <v>2100</v>
      </c>
      <c r="E129" s="17">
        <v>1900</v>
      </c>
    </row>
    <row r="130" spans="1:5" x14ac:dyDescent="0.25">
      <c r="A130" s="5" t="s">
        <v>359</v>
      </c>
      <c r="B130" s="4" t="s">
        <v>192</v>
      </c>
      <c r="C130" s="14">
        <v>47.7</v>
      </c>
      <c r="D130" s="14">
        <v>47.7</v>
      </c>
      <c r="E130" s="15">
        <v>47.7</v>
      </c>
    </row>
    <row r="131" spans="1:5" ht="25.5" x14ac:dyDescent="0.25">
      <c r="A131" s="6" t="s">
        <v>360</v>
      </c>
      <c r="B131" s="6" t="s">
        <v>66</v>
      </c>
      <c r="C131" s="17">
        <v>47.7</v>
      </c>
      <c r="D131" s="17">
        <v>47.7</v>
      </c>
      <c r="E131" s="17">
        <v>47.7</v>
      </c>
    </row>
    <row r="132" spans="1:5" ht="25.5" x14ac:dyDescent="0.25">
      <c r="A132" s="5" t="s">
        <v>361</v>
      </c>
      <c r="B132" s="4" t="s">
        <v>65</v>
      </c>
      <c r="C132" s="14">
        <v>468</v>
      </c>
      <c r="D132" s="14">
        <v>486</v>
      </c>
      <c r="E132" s="15">
        <v>504</v>
      </c>
    </row>
    <row r="133" spans="1:5" ht="25.5" x14ac:dyDescent="0.25">
      <c r="A133" s="6" t="s">
        <v>362</v>
      </c>
      <c r="B133" s="6" t="s">
        <v>64</v>
      </c>
      <c r="C133" s="17">
        <v>468</v>
      </c>
      <c r="D133" s="17">
        <v>486</v>
      </c>
      <c r="E133" s="17">
        <v>504</v>
      </c>
    </row>
    <row r="134" spans="1:5" ht="25.5" x14ac:dyDescent="0.25">
      <c r="A134" s="5" t="s">
        <v>363</v>
      </c>
      <c r="B134" s="4" t="s">
        <v>63</v>
      </c>
      <c r="C134" s="14">
        <v>700</v>
      </c>
      <c r="D134" s="14">
        <v>700</v>
      </c>
      <c r="E134" s="15">
        <v>700</v>
      </c>
    </row>
    <row r="135" spans="1:5" ht="38.25" x14ac:dyDescent="0.25">
      <c r="A135" s="6" t="s">
        <v>364</v>
      </c>
      <c r="B135" s="6" t="s">
        <v>62</v>
      </c>
      <c r="C135" s="17">
        <v>700</v>
      </c>
      <c r="D135" s="17">
        <v>700</v>
      </c>
      <c r="E135" s="17">
        <v>700</v>
      </c>
    </row>
    <row r="136" spans="1:5" ht="66" customHeight="1" x14ac:dyDescent="0.25">
      <c r="A136" s="5" t="s">
        <v>365</v>
      </c>
      <c r="B136" s="4" t="s">
        <v>193</v>
      </c>
      <c r="C136" s="14">
        <v>2</v>
      </c>
      <c r="D136" s="14">
        <v>2</v>
      </c>
      <c r="E136" s="15">
        <v>2</v>
      </c>
    </row>
    <row r="137" spans="1:5" x14ac:dyDescent="0.25">
      <c r="A137" s="5" t="s">
        <v>366</v>
      </c>
      <c r="B137" s="5" t="s">
        <v>61</v>
      </c>
      <c r="C137" s="16">
        <v>2</v>
      </c>
      <c r="D137" s="16">
        <v>2</v>
      </c>
      <c r="E137" s="17">
        <v>2</v>
      </c>
    </row>
    <row r="138" spans="1:5" ht="38.25" x14ac:dyDescent="0.25">
      <c r="A138" s="6" t="s">
        <v>367</v>
      </c>
      <c r="B138" s="6" t="s">
        <v>60</v>
      </c>
      <c r="C138" s="17">
        <v>2</v>
      </c>
      <c r="D138" s="17">
        <v>2</v>
      </c>
      <c r="E138" s="17">
        <v>2</v>
      </c>
    </row>
    <row r="139" spans="1:5" x14ac:dyDescent="0.25">
      <c r="A139" s="5" t="s">
        <v>368</v>
      </c>
      <c r="B139" s="4" t="s">
        <v>59</v>
      </c>
      <c r="C139" s="14">
        <v>1230</v>
      </c>
      <c r="D139" s="14">
        <v>1229</v>
      </c>
      <c r="E139" s="15">
        <v>1228</v>
      </c>
    </row>
    <row r="140" spans="1:5" ht="25.5" x14ac:dyDescent="0.25">
      <c r="A140" s="5" t="s">
        <v>369</v>
      </c>
      <c r="B140" s="4" t="s">
        <v>58</v>
      </c>
      <c r="C140" s="14">
        <v>15057.5</v>
      </c>
      <c r="D140" s="14">
        <v>15057.5</v>
      </c>
      <c r="E140" s="15">
        <v>15057.5</v>
      </c>
    </row>
    <row r="141" spans="1:5" x14ac:dyDescent="0.25">
      <c r="A141" s="5" t="s">
        <v>370</v>
      </c>
      <c r="B141" s="4" t="s">
        <v>55</v>
      </c>
      <c r="C141" s="14">
        <f>C142+C144</f>
        <v>467996.5</v>
      </c>
      <c r="D141" s="14">
        <v>483802.5</v>
      </c>
      <c r="E141" s="15">
        <v>507472.5</v>
      </c>
    </row>
    <row r="142" spans="1:5" ht="25.5" x14ac:dyDescent="0.25">
      <c r="A142" s="5" t="s">
        <v>371</v>
      </c>
      <c r="B142" s="5" t="s">
        <v>57</v>
      </c>
      <c r="C142" s="16">
        <f>C143</f>
        <v>4316.5</v>
      </c>
      <c r="D142" s="16">
        <v>3322.5</v>
      </c>
      <c r="E142" s="17">
        <v>3472.5</v>
      </c>
    </row>
    <row r="143" spans="1:5" ht="38.25" x14ac:dyDescent="0.25">
      <c r="A143" s="5" t="s">
        <v>372</v>
      </c>
      <c r="B143" s="5" t="s">
        <v>56</v>
      </c>
      <c r="C143" s="16">
        <v>4316.5</v>
      </c>
      <c r="D143" s="16">
        <v>3322.5</v>
      </c>
      <c r="E143" s="17">
        <v>3472.5</v>
      </c>
    </row>
    <row r="144" spans="1:5" ht="25.5" x14ac:dyDescent="0.25">
      <c r="A144" s="6" t="s">
        <v>373</v>
      </c>
      <c r="B144" s="6" t="s">
        <v>54</v>
      </c>
      <c r="C144" s="17">
        <v>463680</v>
      </c>
      <c r="D144" s="17">
        <v>480480</v>
      </c>
      <c r="E144" s="17">
        <v>504000</v>
      </c>
    </row>
    <row r="145" spans="1:5" ht="38.25" x14ac:dyDescent="0.25">
      <c r="A145" s="5" t="s">
        <v>374</v>
      </c>
      <c r="B145" s="4" t="s">
        <v>194</v>
      </c>
      <c r="C145" s="14">
        <v>765</v>
      </c>
      <c r="D145" s="14">
        <v>725</v>
      </c>
      <c r="E145" s="15">
        <v>685</v>
      </c>
    </row>
    <row r="146" spans="1:5" ht="38.25" x14ac:dyDescent="0.25">
      <c r="A146" s="5" t="s">
        <v>375</v>
      </c>
      <c r="B146" s="5" t="s">
        <v>195</v>
      </c>
      <c r="C146" s="16">
        <v>765</v>
      </c>
      <c r="D146" s="16">
        <v>725</v>
      </c>
      <c r="E146" s="17">
        <v>685</v>
      </c>
    </row>
    <row r="147" spans="1:5" ht="25.5" x14ac:dyDescent="0.25">
      <c r="A147" s="7" t="s">
        <v>376</v>
      </c>
      <c r="B147" s="8" t="s">
        <v>198</v>
      </c>
      <c r="C147" s="10">
        <v>1749</v>
      </c>
      <c r="D147" s="10">
        <v>1749</v>
      </c>
      <c r="E147" s="11">
        <v>1749</v>
      </c>
    </row>
    <row r="148" spans="1:5" ht="38.25" x14ac:dyDescent="0.25">
      <c r="A148" s="9" t="s">
        <v>377</v>
      </c>
      <c r="B148" s="9" t="s">
        <v>199</v>
      </c>
      <c r="C148" s="13">
        <v>1749</v>
      </c>
      <c r="D148" s="13">
        <v>1749</v>
      </c>
      <c r="E148" s="13">
        <v>1749</v>
      </c>
    </row>
    <row r="149" spans="1:5" ht="51" x14ac:dyDescent="0.25">
      <c r="A149" s="5" t="s">
        <v>378</v>
      </c>
      <c r="B149" s="4" t="s">
        <v>53</v>
      </c>
      <c r="C149" s="14">
        <f>C150</f>
        <v>45000</v>
      </c>
      <c r="D149" s="15">
        <v>3800</v>
      </c>
      <c r="E149" s="15">
        <v>3800</v>
      </c>
    </row>
    <row r="150" spans="1:5" ht="51" x14ac:dyDescent="0.25">
      <c r="A150" s="6" t="s">
        <v>379</v>
      </c>
      <c r="B150" s="6" t="s">
        <v>52</v>
      </c>
      <c r="C150" s="17">
        <v>45000</v>
      </c>
      <c r="D150" s="17">
        <v>3800</v>
      </c>
      <c r="E150" s="17">
        <v>3800</v>
      </c>
    </row>
    <row r="151" spans="1:5" ht="25.5" x14ac:dyDescent="0.25">
      <c r="A151" s="5" t="s">
        <v>380</v>
      </c>
      <c r="B151" s="4" t="s">
        <v>48</v>
      </c>
      <c r="C151" s="14">
        <v>21916.799999999999</v>
      </c>
      <c r="D151" s="14">
        <v>16033</v>
      </c>
      <c r="E151" s="15">
        <v>16463.3</v>
      </c>
    </row>
    <row r="152" spans="1:5" ht="25.5" x14ac:dyDescent="0.25">
      <c r="A152" s="5" t="s">
        <v>381</v>
      </c>
      <c r="B152" s="5" t="s">
        <v>51</v>
      </c>
      <c r="C152" s="16">
        <v>21916.799999999999</v>
      </c>
      <c r="D152" s="16">
        <v>16033</v>
      </c>
      <c r="E152" s="17">
        <v>16463.3</v>
      </c>
    </row>
    <row r="153" spans="1:5" x14ac:dyDescent="0.25">
      <c r="A153" s="4" t="s">
        <v>382</v>
      </c>
      <c r="B153" s="4" t="s">
        <v>169</v>
      </c>
      <c r="C153" s="15">
        <v>150</v>
      </c>
      <c r="D153" s="15">
        <v>150</v>
      </c>
      <c r="E153" s="15">
        <v>150</v>
      </c>
    </row>
    <row r="154" spans="1:5" x14ac:dyDescent="0.25">
      <c r="A154" s="5" t="s">
        <v>383</v>
      </c>
      <c r="B154" s="4" t="s">
        <v>196</v>
      </c>
      <c r="C154" s="15">
        <v>150</v>
      </c>
      <c r="D154" s="15">
        <v>150</v>
      </c>
      <c r="E154" s="15">
        <v>150</v>
      </c>
    </row>
    <row r="155" spans="1:5" x14ac:dyDescent="0.25">
      <c r="A155" s="5" t="s">
        <v>384</v>
      </c>
      <c r="B155" s="5" t="s">
        <v>197</v>
      </c>
      <c r="C155" s="16">
        <v>150</v>
      </c>
      <c r="D155" s="16">
        <v>150</v>
      </c>
      <c r="E155" s="17">
        <v>150</v>
      </c>
    </row>
    <row r="156" spans="1:5" x14ac:dyDescent="0.25">
      <c r="A156" s="8" t="s">
        <v>385</v>
      </c>
      <c r="B156" s="8" t="s">
        <v>0</v>
      </c>
      <c r="C156" s="10">
        <f>C157+C283+C289</f>
        <v>16643724.139999997</v>
      </c>
      <c r="D156" s="10">
        <v>0</v>
      </c>
      <c r="E156" s="11">
        <v>0</v>
      </c>
    </row>
    <row r="157" spans="1:5" ht="25.5" x14ac:dyDescent="0.25">
      <c r="A157" s="8" t="s">
        <v>386</v>
      </c>
      <c r="B157" s="8" t="s">
        <v>5</v>
      </c>
      <c r="C157" s="10">
        <f>C158+C163+C212+C249+C279</f>
        <v>15059392.439999998</v>
      </c>
      <c r="D157" s="10">
        <v>0</v>
      </c>
      <c r="E157" s="11">
        <v>0</v>
      </c>
    </row>
    <row r="158" spans="1:5" x14ac:dyDescent="0.25">
      <c r="A158" s="8" t="s">
        <v>387</v>
      </c>
      <c r="B158" s="8" t="s">
        <v>44</v>
      </c>
      <c r="C158" s="10">
        <v>4307958.2</v>
      </c>
      <c r="D158" s="10">
        <v>0</v>
      </c>
      <c r="E158" s="11">
        <v>0</v>
      </c>
    </row>
    <row r="159" spans="1:5" x14ac:dyDescent="0.25">
      <c r="A159" s="7" t="s">
        <v>388</v>
      </c>
      <c r="B159" s="7" t="s">
        <v>207</v>
      </c>
      <c r="C159" s="12">
        <v>3656835.5</v>
      </c>
      <c r="D159" s="12">
        <v>0</v>
      </c>
      <c r="E159" s="13">
        <v>0</v>
      </c>
    </row>
    <row r="160" spans="1:5" ht="25.5" x14ac:dyDescent="0.25">
      <c r="A160" s="9" t="s">
        <v>389</v>
      </c>
      <c r="B160" s="9" t="s">
        <v>43</v>
      </c>
      <c r="C160" s="13">
        <v>3656835.5</v>
      </c>
      <c r="D160" s="13">
        <v>0</v>
      </c>
      <c r="E160" s="13">
        <v>0</v>
      </c>
    </row>
    <row r="161" spans="1:5" x14ac:dyDescent="0.25">
      <c r="A161" s="7" t="s">
        <v>390</v>
      </c>
      <c r="B161" s="7" t="s">
        <v>208</v>
      </c>
      <c r="C161" s="12">
        <v>651122.69999999995</v>
      </c>
      <c r="D161" s="12">
        <v>0</v>
      </c>
      <c r="E161" s="13">
        <v>0</v>
      </c>
    </row>
    <row r="162" spans="1:5" ht="25.5" x14ac:dyDescent="0.25">
      <c r="A162" s="9" t="s">
        <v>391</v>
      </c>
      <c r="B162" s="9" t="s">
        <v>45</v>
      </c>
      <c r="C162" s="13">
        <v>651122.69999999995</v>
      </c>
      <c r="D162" s="13">
        <v>0</v>
      </c>
      <c r="E162" s="13">
        <v>0</v>
      </c>
    </row>
    <row r="163" spans="1:5" ht="25.5" x14ac:dyDescent="0.25">
      <c r="A163" s="8" t="s">
        <v>392</v>
      </c>
      <c r="B163" s="8" t="s">
        <v>209</v>
      </c>
      <c r="C163" s="10">
        <v>3690942.5399999996</v>
      </c>
      <c r="D163" s="10">
        <v>0</v>
      </c>
      <c r="E163" s="11">
        <v>0</v>
      </c>
    </row>
    <row r="164" spans="1:5" ht="25.5" x14ac:dyDescent="0.25">
      <c r="A164" s="7" t="s">
        <v>545</v>
      </c>
      <c r="B164" s="7" t="s">
        <v>546</v>
      </c>
      <c r="C164" s="12">
        <v>180866.9</v>
      </c>
      <c r="D164" s="12">
        <v>0</v>
      </c>
      <c r="E164" s="13">
        <v>0</v>
      </c>
    </row>
    <row r="165" spans="1:5" ht="25.5" x14ac:dyDescent="0.25">
      <c r="A165" s="7" t="s">
        <v>547</v>
      </c>
      <c r="B165" s="7" t="s">
        <v>548</v>
      </c>
      <c r="C165" s="12">
        <v>180866.9</v>
      </c>
      <c r="D165" s="12">
        <v>0</v>
      </c>
      <c r="E165" s="13">
        <v>0</v>
      </c>
    </row>
    <row r="166" spans="1:5" x14ac:dyDescent="0.25">
      <c r="A166" s="7" t="s">
        <v>471</v>
      </c>
      <c r="B166" s="7" t="s">
        <v>470</v>
      </c>
      <c r="C166" s="12">
        <v>930402.14</v>
      </c>
      <c r="D166" s="12">
        <v>0</v>
      </c>
      <c r="E166" s="13">
        <v>0</v>
      </c>
    </row>
    <row r="167" spans="1:5" ht="25.5" x14ac:dyDescent="0.25">
      <c r="A167" s="7" t="s">
        <v>472</v>
      </c>
      <c r="B167" s="7" t="s">
        <v>473</v>
      </c>
      <c r="C167" s="12">
        <v>930402.14</v>
      </c>
      <c r="D167" s="12">
        <v>0</v>
      </c>
      <c r="E167" s="13">
        <v>0</v>
      </c>
    </row>
    <row r="168" spans="1:5" x14ac:dyDescent="0.25">
      <c r="A168" s="7" t="s">
        <v>475</v>
      </c>
      <c r="B168" s="7" t="s">
        <v>474</v>
      </c>
      <c r="C168" s="12">
        <v>3800</v>
      </c>
      <c r="D168" s="12">
        <v>0</v>
      </c>
      <c r="E168" s="13">
        <v>0</v>
      </c>
    </row>
    <row r="169" spans="1:5" ht="25.5" x14ac:dyDescent="0.25">
      <c r="A169" s="7" t="s">
        <v>477</v>
      </c>
      <c r="B169" s="7" t="s">
        <v>476</v>
      </c>
      <c r="C169" s="12">
        <v>323028.09999999998</v>
      </c>
      <c r="D169" s="12">
        <v>0</v>
      </c>
      <c r="E169" s="13">
        <v>0</v>
      </c>
    </row>
    <row r="170" spans="1:5" ht="25.5" x14ac:dyDescent="0.25">
      <c r="A170" s="7" t="s">
        <v>478</v>
      </c>
      <c r="B170" s="7" t="s">
        <v>479</v>
      </c>
      <c r="C170" s="12">
        <v>323028.09999999998</v>
      </c>
      <c r="D170" s="12">
        <v>0</v>
      </c>
      <c r="E170" s="13">
        <v>0</v>
      </c>
    </row>
    <row r="171" spans="1:5" ht="25.5" x14ac:dyDescent="0.25">
      <c r="A171" s="7" t="s">
        <v>393</v>
      </c>
      <c r="B171" s="7" t="s">
        <v>42</v>
      </c>
      <c r="C171" s="12">
        <v>10393.200000000001</v>
      </c>
      <c r="D171" s="12">
        <v>0</v>
      </c>
      <c r="E171" s="13">
        <v>0</v>
      </c>
    </row>
    <row r="172" spans="1:5" ht="38.25" x14ac:dyDescent="0.25">
      <c r="A172" s="7" t="s">
        <v>481</v>
      </c>
      <c r="B172" s="7" t="s">
        <v>480</v>
      </c>
      <c r="C172" s="12">
        <v>6123.2</v>
      </c>
      <c r="D172" s="12">
        <v>0</v>
      </c>
      <c r="E172" s="13">
        <v>0</v>
      </c>
    </row>
    <row r="173" spans="1:5" ht="38.25" x14ac:dyDescent="0.25">
      <c r="A173" s="7" t="s">
        <v>482</v>
      </c>
      <c r="B173" s="7" t="s">
        <v>483</v>
      </c>
      <c r="C173" s="12">
        <v>6123.2</v>
      </c>
      <c r="D173" s="12">
        <v>0</v>
      </c>
      <c r="E173" s="13">
        <v>0</v>
      </c>
    </row>
    <row r="174" spans="1:5" ht="38.25" x14ac:dyDescent="0.25">
      <c r="A174" s="7" t="s">
        <v>394</v>
      </c>
      <c r="B174" s="7" t="s">
        <v>41</v>
      </c>
      <c r="C174" s="12">
        <v>133135.4</v>
      </c>
      <c r="D174" s="12">
        <v>0</v>
      </c>
      <c r="E174" s="13">
        <v>0</v>
      </c>
    </row>
    <row r="175" spans="1:5" ht="25.5" x14ac:dyDescent="0.25">
      <c r="A175" s="7" t="s">
        <v>395</v>
      </c>
      <c r="B175" s="7" t="s">
        <v>40</v>
      </c>
      <c r="C175" s="12">
        <v>22932.3</v>
      </c>
      <c r="D175" s="12">
        <v>0</v>
      </c>
      <c r="E175" s="13">
        <v>0</v>
      </c>
    </row>
    <row r="176" spans="1:5" ht="38.25" x14ac:dyDescent="0.25">
      <c r="A176" s="7" t="s">
        <v>396</v>
      </c>
      <c r="B176" s="7" t="s">
        <v>210</v>
      </c>
      <c r="C176" s="12">
        <v>1243.4000000000001</v>
      </c>
      <c r="D176" s="12">
        <v>0</v>
      </c>
      <c r="E176" s="13">
        <v>0</v>
      </c>
    </row>
    <row r="177" spans="1:5" ht="25.5" x14ac:dyDescent="0.25">
      <c r="A177" s="7" t="s">
        <v>397</v>
      </c>
      <c r="B177" s="7" t="s">
        <v>39</v>
      </c>
      <c r="C177" s="12">
        <v>13721</v>
      </c>
      <c r="D177" s="12">
        <v>0</v>
      </c>
      <c r="E177" s="13">
        <v>0</v>
      </c>
    </row>
    <row r="178" spans="1:5" ht="38.25" x14ac:dyDescent="0.25">
      <c r="A178" s="7" t="s">
        <v>485</v>
      </c>
      <c r="B178" s="7" t="s">
        <v>484</v>
      </c>
      <c r="C178" s="12">
        <v>86183.2</v>
      </c>
      <c r="D178" s="12">
        <v>0</v>
      </c>
      <c r="E178" s="13">
        <v>0</v>
      </c>
    </row>
    <row r="179" spans="1:5" ht="51" x14ac:dyDescent="0.25">
      <c r="A179" s="7" t="s">
        <v>487</v>
      </c>
      <c r="B179" s="7" t="s">
        <v>486</v>
      </c>
      <c r="C179" s="12">
        <v>141938.6</v>
      </c>
      <c r="D179" s="12">
        <v>0</v>
      </c>
      <c r="E179" s="13">
        <v>0</v>
      </c>
    </row>
    <row r="180" spans="1:5" ht="38.25" x14ac:dyDescent="0.25">
      <c r="A180" s="7" t="s">
        <v>398</v>
      </c>
      <c r="B180" s="7" t="s">
        <v>211</v>
      </c>
      <c r="C180" s="12">
        <v>51185.4</v>
      </c>
      <c r="D180" s="12">
        <v>0</v>
      </c>
      <c r="E180" s="13">
        <v>0</v>
      </c>
    </row>
    <row r="181" spans="1:5" ht="25.5" x14ac:dyDescent="0.25">
      <c r="A181" s="7" t="s">
        <v>399</v>
      </c>
      <c r="B181" s="7" t="s">
        <v>38</v>
      </c>
      <c r="C181" s="12">
        <v>612982.30000000005</v>
      </c>
      <c r="D181" s="12">
        <v>0</v>
      </c>
      <c r="E181" s="13">
        <v>0</v>
      </c>
    </row>
    <row r="182" spans="1:5" ht="25.5" x14ac:dyDescent="0.25">
      <c r="A182" s="7" t="s">
        <v>400</v>
      </c>
      <c r="B182" s="7" t="s">
        <v>37</v>
      </c>
      <c r="C182" s="12">
        <v>19152.3</v>
      </c>
      <c r="D182" s="12">
        <v>0</v>
      </c>
      <c r="E182" s="13">
        <v>0</v>
      </c>
    </row>
    <row r="183" spans="1:5" ht="25.5" x14ac:dyDescent="0.25">
      <c r="A183" s="7" t="s">
        <v>401</v>
      </c>
      <c r="B183" s="7" t="s">
        <v>36</v>
      </c>
      <c r="C183" s="12">
        <v>404476</v>
      </c>
      <c r="D183" s="12">
        <v>0</v>
      </c>
      <c r="E183" s="13">
        <v>0</v>
      </c>
    </row>
    <row r="184" spans="1:5" ht="38.25" x14ac:dyDescent="0.25">
      <c r="A184" s="7" t="s">
        <v>488</v>
      </c>
      <c r="B184" s="7" t="s">
        <v>35</v>
      </c>
      <c r="C184" s="12">
        <v>40541.599999999999</v>
      </c>
      <c r="D184" s="12">
        <v>0</v>
      </c>
      <c r="E184" s="13">
        <v>0</v>
      </c>
    </row>
    <row r="185" spans="1:5" ht="51" x14ac:dyDescent="0.25">
      <c r="A185" s="7" t="s">
        <v>490</v>
      </c>
      <c r="B185" s="7" t="s">
        <v>489</v>
      </c>
      <c r="C185" s="12">
        <v>255518.1</v>
      </c>
      <c r="D185" s="12">
        <v>0</v>
      </c>
      <c r="E185" s="13">
        <v>0</v>
      </c>
    </row>
    <row r="186" spans="1:5" ht="38.25" x14ac:dyDescent="0.25">
      <c r="A186" s="7" t="s">
        <v>402</v>
      </c>
      <c r="B186" s="7" t="s">
        <v>200</v>
      </c>
      <c r="C186" s="12">
        <v>10585.3</v>
      </c>
      <c r="D186" s="12">
        <v>0</v>
      </c>
      <c r="E186" s="13">
        <v>0</v>
      </c>
    </row>
    <row r="187" spans="1:5" ht="25.5" x14ac:dyDescent="0.25">
      <c r="A187" s="7" t="s">
        <v>403</v>
      </c>
      <c r="B187" s="7" t="s">
        <v>34</v>
      </c>
      <c r="C187" s="12">
        <v>4137.7</v>
      </c>
      <c r="D187" s="12">
        <v>0</v>
      </c>
      <c r="E187" s="13">
        <v>0</v>
      </c>
    </row>
    <row r="188" spans="1:5" ht="38.25" x14ac:dyDescent="0.25">
      <c r="A188" s="7" t="s">
        <v>492</v>
      </c>
      <c r="B188" s="7" t="s">
        <v>491</v>
      </c>
      <c r="C188" s="12">
        <v>2249.5</v>
      </c>
      <c r="D188" s="12">
        <v>0</v>
      </c>
      <c r="E188" s="13">
        <v>0</v>
      </c>
    </row>
    <row r="189" spans="1:5" ht="25.5" x14ac:dyDescent="0.25">
      <c r="A189" s="7" t="s">
        <v>494</v>
      </c>
      <c r="B189" s="7" t="s">
        <v>493</v>
      </c>
      <c r="C189" s="12">
        <v>50910</v>
      </c>
      <c r="D189" s="12">
        <v>0</v>
      </c>
      <c r="E189" s="13">
        <v>0</v>
      </c>
    </row>
    <row r="190" spans="1:5" x14ac:dyDescent="0.25">
      <c r="A190" s="7" t="s">
        <v>549</v>
      </c>
      <c r="B190" s="7" t="s">
        <v>550</v>
      </c>
      <c r="C190" s="12">
        <v>46923</v>
      </c>
      <c r="D190" s="12">
        <v>0</v>
      </c>
      <c r="E190" s="13">
        <v>0</v>
      </c>
    </row>
    <row r="191" spans="1:5" ht="25.5" x14ac:dyDescent="0.25">
      <c r="A191" s="7" t="s">
        <v>551</v>
      </c>
      <c r="B191" s="7" t="s">
        <v>552</v>
      </c>
      <c r="C191" s="13">
        <v>46923</v>
      </c>
      <c r="D191" s="13">
        <v>0</v>
      </c>
      <c r="E191" s="13">
        <v>0</v>
      </c>
    </row>
    <row r="192" spans="1:5" ht="38.25" x14ac:dyDescent="0.25">
      <c r="A192" s="7" t="s">
        <v>496</v>
      </c>
      <c r="B192" s="7" t="s">
        <v>495</v>
      </c>
      <c r="C192" s="12">
        <v>7865.2</v>
      </c>
      <c r="D192" s="12">
        <v>0</v>
      </c>
      <c r="E192" s="13">
        <v>0</v>
      </c>
    </row>
    <row r="193" spans="1:5" ht="38.25" x14ac:dyDescent="0.25">
      <c r="A193" s="7" t="s">
        <v>404</v>
      </c>
      <c r="B193" s="7" t="s">
        <v>212</v>
      </c>
      <c r="C193" s="13">
        <v>42483.5</v>
      </c>
      <c r="D193" s="13">
        <v>0</v>
      </c>
      <c r="E193" s="13">
        <v>0</v>
      </c>
    </row>
    <row r="194" spans="1:5" ht="25.5" x14ac:dyDescent="0.25">
      <c r="A194" s="7" t="s">
        <v>575</v>
      </c>
      <c r="B194" s="7" t="s">
        <v>576</v>
      </c>
      <c r="C194" s="12">
        <v>22440</v>
      </c>
      <c r="D194" s="12">
        <v>0</v>
      </c>
      <c r="E194" s="13">
        <v>0</v>
      </c>
    </row>
    <row r="195" spans="1:5" ht="38.25" x14ac:dyDescent="0.25">
      <c r="A195" s="7" t="s">
        <v>577</v>
      </c>
      <c r="B195" s="7" t="s">
        <v>578</v>
      </c>
      <c r="C195" s="12">
        <v>22440</v>
      </c>
      <c r="D195" s="12">
        <v>0</v>
      </c>
      <c r="E195" s="13">
        <v>0</v>
      </c>
    </row>
    <row r="196" spans="1:5" ht="25.5" x14ac:dyDescent="0.25">
      <c r="A196" s="7" t="s">
        <v>498</v>
      </c>
      <c r="B196" s="7" t="s">
        <v>497</v>
      </c>
      <c r="C196" s="12">
        <v>2123.6</v>
      </c>
      <c r="D196" s="12">
        <v>0</v>
      </c>
      <c r="E196" s="13">
        <v>0</v>
      </c>
    </row>
    <row r="197" spans="1:5" ht="38.25" x14ac:dyDescent="0.25">
      <c r="A197" s="7" t="s">
        <v>499</v>
      </c>
      <c r="B197" s="7" t="s">
        <v>500</v>
      </c>
      <c r="C197" s="12">
        <v>2123.6</v>
      </c>
      <c r="D197" s="12">
        <v>0</v>
      </c>
      <c r="E197" s="13">
        <v>0</v>
      </c>
    </row>
    <row r="198" spans="1:5" ht="25.5" x14ac:dyDescent="0.25">
      <c r="A198" s="7" t="s">
        <v>579</v>
      </c>
      <c r="B198" s="7" t="s">
        <v>580</v>
      </c>
      <c r="C198" s="12">
        <v>13072.5</v>
      </c>
      <c r="D198" s="12">
        <v>0</v>
      </c>
      <c r="E198" s="13">
        <v>0</v>
      </c>
    </row>
    <row r="199" spans="1:5" ht="51" x14ac:dyDescent="0.25">
      <c r="A199" s="7" t="s">
        <v>553</v>
      </c>
      <c r="B199" s="7" t="s">
        <v>554</v>
      </c>
      <c r="C199" s="12">
        <v>30108.1</v>
      </c>
      <c r="D199" s="12">
        <v>0</v>
      </c>
      <c r="E199" s="13">
        <v>0</v>
      </c>
    </row>
    <row r="200" spans="1:5" ht="25.5" x14ac:dyDescent="0.25">
      <c r="A200" s="7" t="s">
        <v>405</v>
      </c>
      <c r="B200" s="7" t="s">
        <v>213</v>
      </c>
      <c r="C200" s="12">
        <v>144.9</v>
      </c>
      <c r="D200" s="12">
        <v>0</v>
      </c>
      <c r="E200" s="13">
        <v>0</v>
      </c>
    </row>
    <row r="201" spans="1:5" ht="25.5" x14ac:dyDescent="0.25">
      <c r="A201" s="9" t="s">
        <v>406</v>
      </c>
      <c r="B201" s="9" t="s">
        <v>201</v>
      </c>
      <c r="C201" s="13">
        <v>144.9</v>
      </c>
      <c r="D201" s="13">
        <v>0</v>
      </c>
      <c r="E201" s="13">
        <v>0</v>
      </c>
    </row>
    <row r="202" spans="1:5" ht="38.25" x14ac:dyDescent="0.25">
      <c r="A202" s="7" t="s">
        <v>407</v>
      </c>
      <c r="B202" s="7" t="s">
        <v>214</v>
      </c>
      <c r="C202" s="12">
        <v>1564.6</v>
      </c>
      <c r="D202" s="12">
        <v>0</v>
      </c>
      <c r="E202" s="13">
        <v>0</v>
      </c>
    </row>
    <row r="203" spans="1:5" ht="38.25" x14ac:dyDescent="0.25">
      <c r="A203" s="9" t="s">
        <v>408</v>
      </c>
      <c r="B203" s="9" t="s">
        <v>202</v>
      </c>
      <c r="C203" s="12">
        <v>1564.6</v>
      </c>
      <c r="D203" s="12">
        <v>0</v>
      </c>
      <c r="E203" s="13">
        <v>0</v>
      </c>
    </row>
    <row r="204" spans="1:5" ht="25.5" x14ac:dyDescent="0.25">
      <c r="A204" s="7" t="s">
        <v>502</v>
      </c>
      <c r="B204" s="7" t="s">
        <v>501</v>
      </c>
      <c r="C204" s="13">
        <v>55254.8</v>
      </c>
      <c r="D204" s="13">
        <v>0</v>
      </c>
      <c r="E204" s="13">
        <v>0</v>
      </c>
    </row>
    <row r="205" spans="1:5" ht="25.5" x14ac:dyDescent="0.25">
      <c r="A205" s="7" t="s">
        <v>503</v>
      </c>
      <c r="B205" s="7" t="s">
        <v>504</v>
      </c>
      <c r="C205" s="12">
        <v>55254.8</v>
      </c>
      <c r="D205" s="12">
        <v>0</v>
      </c>
      <c r="E205" s="13">
        <v>0</v>
      </c>
    </row>
    <row r="206" spans="1:5" ht="38.25" x14ac:dyDescent="0.25">
      <c r="A206" s="7" t="s">
        <v>507</v>
      </c>
      <c r="B206" s="7" t="s">
        <v>505</v>
      </c>
      <c r="C206" s="13">
        <v>72315</v>
      </c>
      <c r="D206" s="13">
        <v>0</v>
      </c>
      <c r="E206" s="13">
        <v>0</v>
      </c>
    </row>
    <row r="207" spans="1:5" ht="38.25" x14ac:dyDescent="0.25">
      <c r="A207" s="7" t="s">
        <v>506</v>
      </c>
      <c r="B207" s="7" t="s">
        <v>508</v>
      </c>
      <c r="C207" s="12">
        <v>72315</v>
      </c>
      <c r="D207" s="12">
        <v>0</v>
      </c>
      <c r="E207" s="13">
        <v>0</v>
      </c>
    </row>
    <row r="208" spans="1:5" ht="38.25" x14ac:dyDescent="0.25">
      <c r="A208" s="7" t="s">
        <v>510</v>
      </c>
      <c r="B208" s="7" t="s">
        <v>509</v>
      </c>
      <c r="C208" s="13">
        <v>45720.4</v>
      </c>
      <c r="D208" s="13">
        <v>0</v>
      </c>
      <c r="E208" s="13">
        <v>0</v>
      </c>
    </row>
    <row r="209" spans="1:5" ht="38.25" x14ac:dyDescent="0.25">
      <c r="A209" s="7" t="s">
        <v>511</v>
      </c>
      <c r="B209" s="7" t="s">
        <v>512</v>
      </c>
      <c r="C209" s="12">
        <v>45720.4</v>
      </c>
      <c r="D209" s="12">
        <v>0</v>
      </c>
      <c r="E209" s="13">
        <v>0</v>
      </c>
    </row>
    <row r="210" spans="1:5" ht="25.5" x14ac:dyDescent="0.25">
      <c r="A210" s="7" t="s">
        <v>514</v>
      </c>
      <c r="B210" s="7" t="s">
        <v>513</v>
      </c>
      <c r="C210" s="13">
        <v>45421.3</v>
      </c>
      <c r="D210" s="13">
        <v>0</v>
      </c>
      <c r="E210" s="13">
        <v>0</v>
      </c>
    </row>
    <row r="211" spans="1:5" ht="25.5" x14ac:dyDescent="0.25">
      <c r="A211" s="9" t="s">
        <v>516</v>
      </c>
      <c r="B211" s="9" t="s">
        <v>515</v>
      </c>
      <c r="C211" s="12">
        <v>45421.3</v>
      </c>
      <c r="D211" s="12">
        <v>0</v>
      </c>
      <c r="E211" s="13">
        <v>0</v>
      </c>
    </row>
    <row r="212" spans="1:5" x14ac:dyDescent="0.25">
      <c r="A212" s="8" t="s">
        <v>409</v>
      </c>
      <c r="B212" s="8" t="s">
        <v>215</v>
      </c>
      <c r="C212" s="11">
        <v>5538768.9999999991</v>
      </c>
      <c r="D212" s="11">
        <v>0</v>
      </c>
      <c r="E212" s="11">
        <v>0</v>
      </c>
    </row>
    <row r="213" spans="1:5" ht="25.5" x14ac:dyDescent="0.25">
      <c r="A213" s="7" t="s">
        <v>410</v>
      </c>
      <c r="B213" s="7" t="s">
        <v>33</v>
      </c>
      <c r="C213" s="12">
        <v>1757437.2</v>
      </c>
      <c r="D213" s="12">
        <v>0</v>
      </c>
      <c r="E213" s="13">
        <v>0</v>
      </c>
    </row>
    <row r="214" spans="1:5" ht="25.5" x14ac:dyDescent="0.25">
      <c r="A214" s="9" t="s">
        <v>411</v>
      </c>
      <c r="B214" s="9" t="s">
        <v>32</v>
      </c>
      <c r="C214" s="13">
        <v>1757437.2</v>
      </c>
      <c r="D214" s="13">
        <v>0</v>
      </c>
      <c r="E214" s="13">
        <v>0</v>
      </c>
    </row>
    <row r="215" spans="1:5" ht="38.25" x14ac:dyDescent="0.25">
      <c r="A215" s="7" t="s">
        <v>412</v>
      </c>
      <c r="B215" s="7" t="s">
        <v>216</v>
      </c>
      <c r="C215" s="12">
        <v>131593.20000000001</v>
      </c>
      <c r="D215" s="12">
        <v>0</v>
      </c>
      <c r="E215" s="13">
        <v>0</v>
      </c>
    </row>
    <row r="216" spans="1:5" ht="38.25" x14ac:dyDescent="0.25">
      <c r="A216" s="9" t="s">
        <v>413</v>
      </c>
      <c r="B216" s="9" t="s">
        <v>217</v>
      </c>
      <c r="C216" s="13">
        <v>131593.20000000001</v>
      </c>
      <c r="D216" s="13">
        <v>0</v>
      </c>
      <c r="E216" s="13">
        <v>0</v>
      </c>
    </row>
    <row r="217" spans="1:5" ht="25.5" x14ac:dyDescent="0.25">
      <c r="A217" s="7" t="s">
        <v>414</v>
      </c>
      <c r="B217" s="7" t="s">
        <v>31</v>
      </c>
      <c r="C217" s="12">
        <v>1633.2</v>
      </c>
      <c r="D217" s="12">
        <v>0</v>
      </c>
      <c r="E217" s="13">
        <v>0</v>
      </c>
    </row>
    <row r="218" spans="1:5" ht="38.25" x14ac:dyDescent="0.25">
      <c r="A218" s="9" t="s">
        <v>415</v>
      </c>
      <c r="B218" s="9" t="s">
        <v>30</v>
      </c>
      <c r="C218" s="13">
        <v>1633.2</v>
      </c>
      <c r="D218" s="13">
        <v>0</v>
      </c>
      <c r="E218" s="13">
        <v>0</v>
      </c>
    </row>
    <row r="219" spans="1:5" ht="25.5" x14ac:dyDescent="0.25">
      <c r="A219" s="7" t="s">
        <v>416</v>
      </c>
      <c r="B219" s="7" t="s">
        <v>29</v>
      </c>
      <c r="C219" s="12">
        <v>95</v>
      </c>
      <c r="D219" s="12">
        <v>0</v>
      </c>
      <c r="E219" s="13">
        <v>0</v>
      </c>
    </row>
    <row r="220" spans="1:5" ht="38.25" x14ac:dyDescent="0.25">
      <c r="A220" s="9" t="s">
        <v>417</v>
      </c>
      <c r="B220" s="9" t="s">
        <v>28</v>
      </c>
      <c r="C220" s="13">
        <v>95</v>
      </c>
      <c r="D220" s="13">
        <v>0</v>
      </c>
      <c r="E220" s="13">
        <v>0</v>
      </c>
    </row>
    <row r="221" spans="1:5" ht="27" customHeight="1" x14ac:dyDescent="0.25">
      <c r="A221" s="7" t="s">
        <v>418</v>
      </c>
      <c r="B221" s="7" t="s">
        <v>203</v>
      </c>
      <c r="C221" s="12">
        <v>112.1</v>
      </c>
      <c r="D221" s="12">
        <v>0</v>
      </c>
      <c r="E221" s="13">
        <v>0</v>
      </c>
    </row>
    <row r="222" spans="1:5" ht="38.25" x14ac:dyDescent="0.25">
      <c r="A222" s="9" t="s">
        <v>419</v>
      </c>
      <c r="B222" s="9" t="s">
        <v>204</v>
      </c>
      <c r="C222" s="13">
        <v>112.1</v>
      </c>
      <c r="D222" s="13">
        <v>0</v>
      </c>
      <c r="E222" s="13">
        <v>0</v>
      </c>
    </row>
    <row r="223" spans="1:5" ht="25.5" x14ac:dyDescent="0.25">
      <c r="A223" s="7" t="s">
        <v>420</v>
      </c>
      <c r="B223" s="7" t="s">
        <v>27</v>
      </c>
      <c r="C223" s="13">
        <v>51404.800000000003</v>
      </c>
      <c r="D223" s="13">
        <v>0</v>
      </c>
      <c r="E223" s="13">
        <v>0</v>
      </c>
    </row>
    <row r="224" spans="1:5" ht="25.5" x14ac:dyDescent="0.25">
      <c r="A224" s="9" t="s">
        <v>421</v>
      </c>
      <c r="B224" s="9" t="s">
        <v>26</v>
      </c>
      <c r="C224" s="13">
        <v>51404.800000000003</v>
      </c>
      <c r="D224" s="13">
        <v>0</v>
      </c>
      <c r="E224" s="13">
        <v>0</v>
      </c>
    </row>
    <row r="225" spans="1:5" ht="12.75" customHeight="1" x14ac:dyDescent="0.25">
      <c r="A225" s="7" t="s">
        <v>422</v>
      </c>
      <c r="B225" s="7" t="s">
        <v>218</v>
      </c>
      <c r="C225" s="12">
        <v>280356.40000000002</v>
      </c>
      <c r="D225" s="12">
        <v>0</v>
      </c>
      <c r="E225" s="13">
        <v>0</v>
      </c>
    </row>
    <row r="226" spans="1:5" ht="25.5" x14ac:dyDescent="0.25">
      <c r="A226" s="9" t="s">
        <v>423</v>
      </c>
      <c r="B226" s="9" t="s">
        <v>219</v>
      </c>
      <c r="C226" s="12">
        <v>280356.40000000002</v>
      </c>
      <c r="D226" s="12">
        <v>0</v>
      </c>
      <c r="E226" s="13">
        <v>0</v>
      </c>
    </row>
    <row r="227" spans="1:5" ht="25.5" x14ac:dyDescent="0.25">
      <c r="A227" s="7" t="s">
        <v>424</v>
      </c>
      <c r="B227" s="7" t="s">
        <v>25</v>
      </c>
      <c r="C227" s="12">
        <v>26436.7</v>
      </c>
      <c r="D227" s="12">
        <v>0</v>
      </c>
      <c r="E227" s="13">
        <v>0</v>
      </c>
    </row>
    <row r="228" spans="1:5" ht="25.5" x14ac:dyDescent="0.25">
      <c r="A228" s="9" t="s">
        <v>425</v>
      </c>
      <c r="B228" s="9" t="s">
        <v>24</v>
      </c>
      <c r="C228" s="13">
        <v>26436.7</v>
      </c>
      <c r="D228" s="13">
        <v>0</v>
      </c>
      <c r="E228" s="13">
        <v>0</v>
      </c>
    </row>
    <row r="229" spans="1:5" ht="25.5" x14ac:dyDescent="0.25">
      <c r="A229" s="7" t="s">
        <v>426</v>
      </c>
      <c r="B229" s="7" t="s">
        <v>23</v>
      </c>
      <c r="C229" s="12">
        <v>24438.3</v>
      </c>
      <c r="D229" s="12">
        <v>0</v>
      </c>
      <c r="E229" s="13">
        <v>0</v>
      </c>
    </row>
    <row r="230" spans="1:5" ht="25.5" x14ac:dyDescent="0.25">
      <c r="A230" s="9" t="s">
        <v>427</v>
      </c>
      <c r="B230" s="9" t="s">
        <v>22</v>
      </c>
      <c r="C230" s="13">
        <v>24438.3</v>
      </c>
      <c r="D230" s="13">
        <v>0</v>
      </c>
      <c r="E230" s="13">
        <v>0</v>
      </c>
    </row>
    <row r="231" spans="1:5" ht="25.5" x14ac:dyDescent="0.25">
      <c r="A231" s="7" t="s">
        <v>428</v>
      </c>
      <c r="B231" s="7" t="s">
        <v>220</v>
      </c>
      <c r="C231" s="12">
        <v>795927.7</v>
      </c>
      <c r="D231" s="12">
        <v>0</v>
      </c>
      <c r="E231" s="13">
        <v>0</v>
      </c>
    </row>
    <row r="232" spans="1:5" ht="25.5" x14ac:dyDescent="0.25">
      <c r="A232" s="9" t="s">
        <v>429</v>
      </c>
      <c r="B232" s="9" t="s">
        <v>21</v>
      </c>
      <c r="C232" s="12">
        <v>795927.7</v>
      </c>
      <c r="D232" s="12">
        <v>0</v>
      </c>
      <c r="E232" s="13">
        <v>0</v>
      </c>
    </row>
    <row r="233" spans="1:5" ht="38.25" x14ac:dyDescent="0.25">
      <c r="A233" s="9" t="s">
        <v>430</v>
      </c>
      <c r="B233" s="9" t="s">
        <v>221</v>
      </c>
      <c r="C233" s="13">
        <v>39644.6</v>
      </c>
      <c r="D233" s="13">
        <v>0</v>
      </c>
      <c r="E233" s="13">
        <v>0</v>
      </c>
    </row>
    <row r="234" spans="1:5" ht="51" x14ac:dyDescent="0.25">
      <c r="A234" s="9" t="s">
        <v>431</v>
      </c>
      <c r="B234" s="9" t="s">
        <v>222</v>
      </c>
      <c r="C234" s="12">
        <v>39644.6</v>
      </c>
      <c r="D234" s="12">
        <v>0</v>
      </c>
      <c r="E234" s="13">
        <v>0</v>
      </c>
    </row>
    <row r="235" spans="1:5" ht="51" x14ac:dyDescent="0.25">
      <c r="A235" s="7" t="s">
        <v>518</v>
      </c>
      <c r="B235" s="7" t="s">
        <v>517</v>
      </c>
      <c r="C235" s="13">
        <v>147050.1</v>
      </c>
      <c r="D235" s="13">
        <v>0</v>
      </c>
      <c r="E235" s="13">
        <v>0</v>
      </c>
    </row>
    <row r="236" spans="1:5" ht="63.75" x14ac:dyDescent="0.25">
      <c r="A236" s="7" t="s">
        <v>519</v>
      </c>
      <c r="B236" s="7" t="s">
        <v>520</v>
      </c>
      <c r="C236" s="12">
        <v>147050.1</v>
      </c>
      <c r="D236" s="12">
        <v>0</v>
      </c>
      <c r="E236" s="13">
        <v>0</v>
      </c>
    </row>
    <row r="237" spans="1:5" ht="38.25" x14ac:dyDescent="0.25">
      <c r="A237" s="7" t="s">
        <v>432</v>
      </c>
      <c r="B237" s="7" t="s">
        <v>20</v>
      </c>
      <c r="C237" s="12">
        <v>26529.5</v>
      </c>
      <c r="D237" s="12">
        <v>0</v>
      </c>
      <c r="E237" s="13">
        <v>0</v>
      </c>
    </row>
    <row r="238" spans="1:5" ht="51" x14ac:dyDescent="0.25">
      <c r="A238" s="9" t="s">
        <v>433</v>
      </c>
      <c r="B238" s="9" t="s">
        <v>223</v>
      </c>
      <c r="C238" s="12">
        <v>26529.5</v>
      </c>
      <c r="D238" s="12">
        <v>0</v>
      </c>
      <c r="E238" s="13">
        <v>0</v>
      </c>
    </row>
    <row r="239" spans="1:5" ht="25.5" x14ac:dyDescent="0.25">
      <c r="A239" s="7" t="s">
        <v>434</v>
      </c>
      <c r="B239" s="7" t="s">
        <v>205</v>
      </c>
      <c r="C239" s="12">
        <v>10125</v>
      </c>
      <c r="D239" s="12">
        <v>0</v>
      </c>
      <c r="E239" s="13">
        <v>0</v>
      </c>
    </row>
    <row r="240" spans="1:5" ht="25.5" x14ac:dyDescent="0.25">
      <c r="A240" s="9" t="s">
        <v>435</v>
      </c>
      <c r="B240" s="9" t="s">
        <v>206</v>
      </c>
      <c r="C240" s="12">
        <v>10125</v>
      </c>
      <c r="D240" s="12">
        <v>0</v>
      </c>
      <c r="E240" s="13">
        <v>0</v>
      </c>
    </row>
    <row r="241" spans="1:5" ht="25.5" x14ac:dyDescent="0.25">
      <c r="A241" s="7" t="s">
        <v>436</v>
      </c>
      <c r="B241" s="7" t="s">
        <v>19</v>
      </c>
      <c r="C241" s="12">
        <v>30874.9</v>
      </c>
      <c r="D241" s="12">
        <v>0</v>
      </c>
      <c r="E241" s="13">
        <v>0</v>
      </c>
    </row>
    <row r="242" spans="1:5" ht="51" x14ac:dyDescent="0.25">
      <c r="A242" s="7" t="s">
        <v>437</v>
      </c>
      <c r="B242" s="7" t="s">
        <v>18</v>
      </c>
      <c r="C242" s="12">
        <v>1408476.7</v>
      </c>
      <c r="D242" s="12">
        <v>0</v>
      </c>
      <c r="E242" s="13">
        <v>0</v>
      </c>
    </row>
    <row r="243" spans="1:5" ht="63.75" x14ac:dyDescent="0.25">
      <c r="A243" s="9" t="s">
        <v>438</v>
      </c>
      <c r="B243" s="9" t="s">
        <v>17</v>
      </c>
      <c r="C243" s="12">
        <v>1408476.7</v>
      </c>
      <c r="D243" s="12">
        <v>0</v>
      </c>
      <c r="E243" s="13">
        <v>0</v>
      </c>
    </row>
    <row r="244" spans="1:5" ht="38.25" x14ac:dyDescent="0.25">
      <c r="A244" s="7" t="s">
        <v>439</v>
      </c>
      <c r="B244" s="7" t="s">
        <v>16</v>
      </c>
      <c r="C244" s="12">
        <v>21600.799999999999</v>
      </c>
      <c r="D244" s="12">
        <v>0</v>
      </c>
      <c r="E244" s="13">
        <v>0</v>
      </c>
    </row>
    <row r="245" spans="1:5" ht="38.25" x14ac:dyDescent="0.25">
      <c r="A245" s="9" t="s">
        <v>440</v>
      </c>
      <c r="B245" s="9" t="s">
        <v>15</v>
      </c>
      <c r="C245" s="12">
        <v>21600.799999999999</v>
      </c>
      <c r="D245" s="12">
        <v>0</v>
      </c>
      <c r="E245" s="13">
        <v>0</v>
      </c>
    </row>
    <row r="246" spans="1:5" ht="63.75" x14ac:dyDescent="0.25">
      <c r="A246" s="9" t="s">
        <v>522</v>
      </c>
      <c r="B246" s="9" t="s">
        <v>521</v>
      </c>
      <c r="C246" s="12">
        <v>617318.19999999995</v>
      </c>
      <c r="D246" s="12">
        <v>0</v>
      </c>
      <c r="E246" s="13">
        <v>0</v>
      </c>
    </row>
    <row r="247" spans="1:5" ht="63.75" x14ac:dyDescent="0.25">
      <c r="A247" s="9" t="s">
        <v>523</v>
      </c>
      <c r="B247" s="9" t="s">
        <v>524</v>
      </c>
      <c r="C247" s="12">
        <v>617318.19999999995</v>
      </c>
      <c r="D247" s="12">
        <v>0</v>
      </c>
      <c r="E247" s="13">
        <v>0</v>
      </c>
    </row>
    <row r="248" spans="1:5" x14ac:dyDescent="0.25">
      <c r="A248" s="9" t="s">
        <v>441</v>
      </c>
      <c r="B248" s="9" t="s">
        <v>14</v>
      </c>
      <c r="C248" s="12">
        <v>167714.6</v>
      </c>
      <c r="D248" s="12">
        <v>0</v>
      </c>
      <c r="E248" s="13">
        <v>0</v>
      </c>
    </row>
    <row r="249" spans="1:5" x14ac:dyDescent="0.25">
      <c r="A249" s="8" t="s">
        <v>442</v>
      </c>
      <c r="B249" s="8" t="s">
        <v>4</v>
      </c>
      <c r="C249" s="10">
        <v>1521564.4999999998</v>
      </c>
      <c r="D249" s="10">
        <v>0</v>
      </c>
      <c r="E249" s="11">
        <v>0</v>
      </c>
    </row>
    <row r="250" spans="1:5" ht="25.5" x14ac:dyDescent="0.25">
      <c r="A250" s="3" t="s">
        <v>443</v>
      </c>
      <c r="B250" s="3" t="s">
        <v>224</v>
      </c>
      <c r="C250" s="12">
        <v>21036.6</v>
      </c>
      <c r="D250" s="12">
        <v>0</v>
      </c>
      <c r="E250" s="13">
        <v>0</v>
      </c>
    </row>
    <row r="251" spans="1:5" ht="25.5" x14ac:dyDescent="0.25">
      <c r="A251" s="7" t="s">
        <v>444</v>
      </c>
      <c r="B251" s="7" t="s">
        <v>13</v>
      </c>
      <c r="C251" s="12">
        <v>21036.6</v>
      </c>
      <c r="D251" s="12">
        <v>0</v>
      </c>
      <c r="E251" s="13">
        <v>0</v>
      </c>
    </row>
    <row r="252" spans="1:5" ht="25.5" x14ac:dyDescent="0.25">
      <c r="A252" s="3" t="s">
        <v>445</v>
      </c>
      <c r="B252" s="3" t="s">
        <v>225</v>
      </c>
      <c r="C252" s="12">
        <v>2713.2</v>
      </c>
      <c r="D252" s="12">
        <v>0</v>
      </c>
      <c r="E252" s="13">
        <v>0</v>
      </c>
    </row>
    <row r="253" spans="1:5" ht="29.45" customHeight="1" x14ac:dyDescent="0.25">
      <c r="A253" s="7" t="s">
        <v>446</v>
      </c>
      <c r="B253" s="7" t="s">
        <v>12</v>
      </c>
      <c r="C253" s="12">
        <v>2713.2</v>
      </c>
      <c r="D253" s="12">
        <v>0</v>
      </c>
      <c r="E253" s="13">
        <v>0</v>
      </c>
    </row>
    <row r="254" spans="1:5" ht="38.25" x14ac:dyDescent="0.25">
      <c r="A254" s="7" t="s">
        <v>447</v>
      </c>
      <c r="B254" s="7" t="s">
        <v>226</v>
      </c>
      <c r="C254" s="12">
        <v>271842.8</v>
      </c>
      <c r="D254" s="12">
        <v>0</v>
      </c>
      <c r="E254" s="13">
        <v>0</v>
      </c>
    </row>
    <row r="255" spans="1:5" ht="41.45" customHeight="1" x14ac:dyDescent="0.25">
      <c r="A255" s="7" t="s">
        <v>448</v>
      </c>
      <c r="B255" s="7" t="s">
        <v>11</v>
      </c>
      <c r="C255" s="12">
        <v>271842.8</v>
      </c>
      <c r="D255" s="12">
        <v>0</v>
      </c>
      <c r="E255" s="13">
        <v>0</v>
      </c>
    </row>
    <row r="256" spans="1:5" ht="26.25" customHeight="1" x14ac:dyDescent="0.25">
      <c r="A256" s="7" t="s">
        <v>449</v>
      </c>
      <c r="B256" s="7" t="s">
        <v>227</v>
      </c>
      <c r="C256" s="12">
        <v>6368.6</v>
      </c>
      <c r="D256" s="12">
        <v>0</v>
      </c>
      <c r="E256" s="13">
        <v>0</v>
      </c>
    </row>
    <row r="257" spans="1:5" ht="38.25" x14ac:dyDescent="0.25">
      <c r="A257" s="7" t="s">
        <v>450</v>
      </c>
      <c r="B257" s="7" t="s">
        <v>10</v>
      </c>
      <c r="C257" s="12">
        <v>6368.6</v>
      </c>
      <c r="D257" s="12">
        <v>0</v>
      </c>
      <c r="E257" s="13">
        <v>0</v>
      </c>
    </row>
    <row r="258" spans="1:5" ht="39.75" customHeight="1" x14ac:dyDescent="0.25">
      <c r="A258" s="7" t="s">
        <v>451</v>
      </c>
      <c r="B258" s="7" t="s">
        <v>228</v>
      </c>
      <c r="C258" s="12">
        <v>939</v>
      </c>
      <c r="D258" s="12">
        <v>0</v>
      </c>
      <c r="E258" s="13">
        <v>0</v>
      </c>
    </row>
    <row r="259" spans="1:5" ht="38.25" x14ac:dyDescent="0.25">
      <c r="A259" s="7" t="s">
        <v>452</v>
      </c>
      <c r="B259" s="7" t="s">
        <v>9</v>
      </c>
      <c r="C259" s="12">
        <v>939</v>
      </c>
      <c r="D259" s="12">
        <v>0</v>
      </c>
      <c r="E259" s="13">
        <v>0</v>
      </c>
    </row>
    <row r="260" spans="1:5" ht="38.25" x14ac:dyDescent="0.25">
      <c r="A260" s="7" t="s">
        <v>453</v>
      </c>
      <c r="B260" s="7" t="s">
        <v>229</v>
      </c>
      <c r="C260" s="12">
        <v>615</v>
      </c>
      <c r="D260" s="12">
        <v>0</v>
      </c>
      <c r="E260" s="13">
        <v>0</v>
      </c>
    </row>
    <row r="261" spans="1:5" ht="51" x14ac:dyDescent="0.25">
      <c r="A261" s="7" t="s">
        <v>454</v>
      </c>
      <c r="B261" s="7" t="s">
        <v>230</v>
      </c>
      <c r="C261" s="12">
        <v>615</v>
      </c>
      <c r="D261" s="12">
        <v>0</v>
      </c>
      <c r="E261" s="13">
        <v>0</v>
      </c>
    </row>
    <row r="262" spans="1:5" ht="63.75" x14ac:dyDescent="0.25">
      <c r="A262" s="7" t="s">
        <v>526</v>
      </c>
      <c r="B262" s="7" t="s">
        <v>525</v>
      </c>
      <c r="C262" s="12">
        <v>2592</v>
      </c>
      <c r="D262" s="12">
        <v>0</v>
      </c>
      <c r="E262" s="13">
        <v>0</v>
      </c>
    </row>
    <row r="263" spans="1:5" ht="63.75" x14ac:dyDescent="0.25">
      <c r="A263" s="7" t="s">
        <v>528</v>
      </c>
      <c r="B263" s="7" t="s">
        <v>527</v>
      </c>
      <c r="C263" s="12">
        <v>2592</v>
      </c>
      <c r="D263" s="12">
        <v>0</v>
      </c>
      <c r="E263" s="13">
        <v>0</v>
      </c>
    </row>
    <row r="264" spans="1:5" ht="25.5" x14ac:dyDescent="0.25">
      <c r="A264" s="7" t="s">
        <v>530</v>
      </c>
      <c r="B264" s="7" t="s">
        <v>529</v>
      </c>
      <c r="C264" s="12">
        <v>75000</v>
      </c>
      <c r="D264" s="12">
        <v>0</v>
      </c>
      <c r="E264" s="13">
        <v>0</v>
      </c>
    </row>
    <row r="265" spans="1:5" ht="25.5" x14ac:dyDescent="0.25">
      <c r="A265" s="7" t="s">
        <v>532</v>
      </c>
      <c r="B265" s="7" t="s">
        <v>531</v>
      </c>
      <c r="C265" s="12">
        <v>1100</v>
      </c>
      <c r="D265" s="12">
        <v>0</v>
      </c>
      <c r="E265" s="13">
        <v>0</v>
      </c>
    </row>
    <row r="266" spans="1:5" ht="38.25" x14ac:dyDescent="0.25">
      <c r="A266" s="7" t="s">
        <v>533</v>
      </c>
      <c r="B266" s="7" t="s">
        <v>534</v>
      </c>
      <c r="C266" s="12">
        <v>1100</v>
      </c>
      <c r="D266" s="12">
        <v>0</v>
      </c>
      <c r="E266" s="13">
        <v>0</v>
      </c>
    </row>
    <row r="267" spans="1:5" ht="38.25" x14ac:dyDescent="0.25">
      <c r="A267" s="7" t="s">
        <v>536</v>
      </c>
      <c r="B267" s="7" t="s">
        <v>535</v>
      </c>
      <c r="C267" s="12">
        <v>1300</v>
      </c>
      <c r="D267" s="12">
        <v>0</v>
      </c>
      <c r="E267" s="13">
        <v>0</v>
      </c>
    </row>
    <row r="268" spans="1:5" ht="38.25" x14ac:dyDescent="0.25">
      <c r="A268" s="7" t="s">
        <v>538</v>
      </c>
      <c r="B268" s="7" t="s">
        <v>537</v>
      </c>
      <c r="C268" s="12">
        <v>1300</v>
      </c>
      <c r="D268" s="12">
        <v>0</v>
      </c>
      <c r="E268" s="13">
        <v>0</v>
      </c>
    </row>
    <row r="269" spans="1:5" ht="38.25" x14ac:dyDescent="0.25">
      <c r="A269" s="7" t="s">
        <v>455</v>
      </c>
      <c r="B269" s="7" t="s">
        <v>231</v>
      </c>
      <c r="C269" s="12">
        <v>390807.3</v>
      </c>
      <c r="D269" s="12">
        <v>0</v>
      </c>
      <c r="E269" s="13">
        <v>0</v>
      </c>
    </row>
    <row r="270" spans="1:5" ht="76.5" x14ac:dyDescent="0.25">
      <c r="A270" s="7" t="s">
        <v>456</v>
      </c>
      <c r="B270" s="7" t="s">
        <v>232</v>
      </c>
      <c r="C270" s="12">
        <v>10891.1</v>
      </c>
      <c r="D270" s="12">
        <v>0</v>
      </c>
      <c r="E270" s="13">
        <v>0</v>
      </c>
    </row>
    <row r="271" spans="1:5" ht="76.5" x14ac:dyDescent="0.25">
      <c r="A271" s="7" t="s">
        <v>457</v>
      </c>
      <c r="B271" s="7" t="s">
        <v>8</v>
      </c>
      <c r="C271" s="12">
        <v>10891.1</v>
      </c>
      <c r="D271" s="12">
        <v>0</v>
      </c>
      <c r="E271" s="13">
        <v>0</v>
      </c>
    </row>
    <row r="272" spans="1:5" ht="89.25" x14ac:dyDescent="0.25">
      <c r="A272" s="7" t="s">
        <v>458</v>
      </c>
      <c r="B272" s="7" t="s">
        <v>7</v>
      </c>
      <c r="C272" s="12">
        <v>112589.7</v>
      </c>
      <c r="D272" s="12">
        <v>0</v>
      </c>
      <c r="E272" s="13">
        <v>0</v>
      </c>
    </row>
    <row r="273" spans="1:5" ht="25.5" x14ac:dyDescent="0.25">
      <c r="A273" s="7" t="s">
        <v>459</v>
      </c>
      <c r="B273" s="7" t="s">
        <v>233</v>
      </c>
      <c r="C273" s="12">
        <v>6942.8</v>
      </c>
      <c r="D273" s="12">
        <v>0</v>
      </c>
      <c r="E273" s="13">
        <v>0</v>
      </c>
    </row>
    <row r="274" spans="1:5" ht="15" customHeight="1" x14ac:dyDescent="0.25">
      <c r="A274" s="7" t="s">
        <v>460</v>
      </c>
      <c r="B274" s="7" t="s">
        <v>6</v>
      </c>
      <c r="C274" s="24">
        <v>6942.8</v>
      </c>
      <c r="D274" s="12">
        <v>0</v>
      </c>
      <c r="E274" s="13">
        <v>0</v>
      </c>
    </row>
    <row r="275" spans="1:5" s="23" customFormat="1" ht="66.75" customHeight="1" x14ac:dyDescent="0.25">
      <c r="A275" s="7" t="s">
        <v>581</v>
      </c>
      <c r="B275" s="7" t="s">
        <v>582</v>
      </c>
      <c r="C275" s="13">
        <v>562281.80000000005</v>
      </c>
      <c r="D275" s="12">
        <v>0</v>
      </c>
      <c r="E275" s="13">
        <v>0</v>
      </c>
    </row>
    <row r="276" spans="1:5" s="23" customFormat="1" ht="66.75" customHeight="1" x14ac:dyDescent="0.25">
      <c r="A276" s="7" t="s">
        <v>583</v>
      </c>
      <c r="B276" s="7" t="s">
        <v>584</v>
      </c>
      <c r="C276" s="13">
        <v>562281.80000000005</v>
      </c>
      <c r="D276" s="10">
        <v>0</v>
      </c>
      <c r="E276" s="11">
        <v>0</v>
      </c>
    </row>
    <row r="277" spans="1:5" s="23" customFormat="1" ht="38.25" x14ac:dyDescent="0.25">
      <c r="A277" s="7" t="s">
        <v>585</v>
      </c>
      <c r="B277" s="7" t="s">
        <v>586</v>
      </c>
      <c r="C277" s="13">
        <v>5718.9</v>
      </c>
      <c r="D277" s="12">
        <v>0</v>
      </c>
      <c r="E277" s="13">
        <v>0</v>
      </c>
    </row>
    <row r="278" spans="1:5" s="23" customFormat="1" ht="40.5" customHeight="1" x14ac:dyDescent="0.25">
      <c r="A278" s="7" t="s">
        <v>587</v>
      </c>
      <c r="B278" s="7" t="s">
        <v>595</v>
      </c>
      <c r="C278" s="13">
        <v>48825.7</v>
      </c>
      <c r="D278" s="12">
        <v>0</v>
      </c>
      <c r="E278" s="13">
        <v>0</v>
      </c>
    </row>
    <row r="279" spans="1:5" s="23" customFormat="1" x14ac:dyDescent="0.25">
      <c r="A279" s="1" t="s">
        <v>464</v>
      </c>
      <c r="B279" s="2" t="s">
        <v>47</v>
      </c>
      <c r="C279" s="11">
        <v>158.19999999999999</v>
      </c>
      <c r="D279" s="10">
        <v>0</v>
      </c>
      <c r="E279" s="11">
        <v>0</v>
      </c>
    </row>
    <row r="280" spans="1:5" s="23" customFormat="1" x14ac:dyDescent="0.25">
      <c r="A280" s="7" t="s">
        <v>465</v>
      </c>
      <c r="B280" s="3" t="s">
        <v>466</v>
      </c>
      <c r="C280" s="13">
        <v>158.19999999999999</v>
      </c>
      <c r="D280" s="12">
        <v>0</v>
      </c>
      <c r="E280" s="13">
        <v>0</v>
      </c>
    </row>
    <row r="281" spans="1:5" s="23" customFormat="1" ht="13.5" customHeight="1" x14ac:dyDescent="0.25">
      <c r="A281" s="7" t="s">
        <v>467</v>
      </c>
      <c r="B281" s="3" t="s">
        <v>468</v>
      </c>
      <c r="C281" s="13">
        <v>158.19999999999999</v>
      </c>
      <c r="D281" s="12">
        <v>0</v>
      </c>
      <c r="E281" s="13">
        <v>0</v>
      </c>
    </row>
    <row r="282" spans="1:5" s="23" customFormat="1" ht="26.25" customHeight="1" x14ac:dyDescent="0.25">
      <c r="A282" s="7" t="s">
        <v>469</v>
      </c>
      <c r="B282" s="3" t="s">
        <v>46</v>
      </c>
      <c r="C282" s="13">
        <v>158.19999999999999</v>
      </c>
      <c r="D282" s="12">
        <v>0</v>
      </c>
      <c r="E282" s="13">
        <v>0</v>
      </c>
    </row>
    <row r="283" spans="1:5" ht="25.5" x14ac:dyDescent="0.25">
      <c r="A283" s="8" t="s">
        <v>461</v>
      </c>
      <c r="B283" s="8" t="s">
        <v>3</v>
      </c>
      <c r="C283" s="11">
        <v>1382027.5</v>
      </c>
      <c r="D283" s="10">
        <v>0</v>
      </c>
      <c r="E283" s="11">
        <v>0</v>
      </c>
    </row>
    <row r="284" spans="1:5" ht="25.5" x14ac:dyDescent="0.25">
      <c r="A284" s="7" t="s">
        <v>462</v>
      </c>
      <c r="B284" s="7" t="s">
        <v>2</v>
      </c>
      <c r="C284" s="13">
        <v>1382027.5</v>
      </c>
      <c r="D284" s="12">
        <v>0</v>
      </c>
      <c r="E284" s="13">
        <v>0</v>
      </c>
    </row>
    <row r="285" spans="1:5" ht="51" x14ac:dyDescent="0.25">
      <c r="A285" s="7" t="s">
        <v>540</v>
      </c>
      <c r="B285" s="7" t="s">
        <v>539</v>
      </c>
      <c r="C285" s="13">
        <v>18289.25</v>
      </c>
      <c r="D285" s="12">
        <v>0</v>
      </c>
      <c r="E285" s="13">
        <v>0</v>
      </c>
    </row>
    <row r="286" spans="1:5" ht="51" x14ac:dyDescent="0.25">
      <c r="A286" s="7" t="s">
        <v>463</v>
      </c>
      <c r="B286" s="7" t="s">
        <v>1</v>
      </c>
      <c r="C286" s="13">
        <v>896389.4</v>
      </c>
      <c r="D286" s="12">
        <v>0</v>
      </c>
      <c r="E286" s="13">
        <v>0</v>
      </c>
    </row>
    <row r="287" spans="1:5" ht="51" x14ac:dyDescent="0.25">
      <c r="A287" s="7" t="s">
        <v>588</v>
      </c>
      <c r="B287" s="7" t="s">
        <v>589</v>
      </c>
      <c r="C287" s="13">
        <v>437348.8</v>
      </c>
      <c r="D287" s="12">
        <v>0</v>
      </c>
      <c r="E287" s="13">
        <v>0</v>
      </c>
    </row>
    <row r="288" spans="1:5" ht="25.5" x14ac:dyDescent="0.25">
      <c r="A288" s="7" t="s">
        <v>542</v>
      </c>
      <c r="B288" s="7" t="s">
        <v>541</v>
      </c>
      <c r="C288" s="13">
        <v>30000</v>
      </c>
      <c r="D288" s="12">
        <v>0</v>
      </c>
      <c r="E288" s="13">
        <v>0</v>
      </c>
    </row>
    <row r="289" spans="1:5" ht="66" customHeight="1" x14ac:dyDescent="0.25">
      <c r="A289" s="8" t="s">
        <v>555</v>
      </c>
      <c r="B289" s="8" t="s">
        <v>556</v>
      </c>
      <c r="C289" s="11">
        <v>202304.2</v>
      </c>
      <c r="D289" s="10">
        <v>0</v>
      </c>
      <c r="E289" s="11">
        <v>0</v>
      </c>
    </row>
    <row r="290" spans="1:5" ht="40.5" customHeight="1" x14ac:dyDescent="0.25">
      <c r="A290" s="8" t="s">
        <v>557</v>
      </c>
      <c r="B290" s="8" t="s">
        <v>558</v>
      </c>
      <c r="C290" s="11">
        <v>196617.1</v>
      </c>
      <c r="D290" s="10">
        <v>0</v>
      </c>
      <c r="E290" s="11">
        <v>0</v>
      </c>
    </row>
    <row r="291" spans="1:5" ht="38.25" x14ac:dyDescent="0.25">
      <c r="A291" s="7" t="s">
        <v>559</v>
      </c>
      <c r="B291" s="7" t="s">
        <v>560</v>
      </c>
      <c r="C291" s="25">
        <v>196617.1</v>
      </c>
      <c r="D291" s="25">
        <v>0</v>
      </c>
      <c r="E291" s="25">
        <v>0</v>
      </c>
    </row>
    <row r="292" spans="1:5" ht="38.25" x14ac:dyDescent="0.25">
      <c r="A292" s="7" t="s">
        <v>561</v>
      </c>
      <c r="B292" s="7" t="s">
        <v>562</v>
      </c>
      <c r="C292" s="25">
        <v>72080.600000000006</v>
      </c>
      <c r="D292" s="25">
        <v>0</v>
      </c>
      <c r="E292" s="25">
        <v>0</v>
      </c>
    </row>
    <row r="293" spans="1:5" ht="38.25" x14ac:dyDescent="0.25">
      <c r="A293" s="7" t="s">
        <v>563</v>
      </c>
      <c r="B293" s="7" t="s">
        <v>564</v>
      </c>
      <c r="C293" s="25">
        <v>60474.6</v>
      </c>
      <c r="D293" s="25">
        <v>0</v>
      </c>
      <c r="E293" s="25">
        <v>0</v>
      </c>
    </row>
    <row r="294" spans="1:5" ht="38.25" x14ac:dyDescent="0.25">
      <c r="A294" s="7" t="s">
        <v>565</v>
      </c>
      <c r="B294" s="7" t="s">
        <v>566</v>
      </c>
      <c r="C294" s="25">
        <v>64061.9</v>
      </c>
      <c r="D294" s="25">
        <v>0</v>
      </c>
      <c r="E294" s="25">
        <v>0</v>
      </c>
    </row>
    <row r="295" spans="1:5" ht="25.5" x14ac:dyDescent="0.25">
      <c r="A295" s="8" t="s">
        <v>567</v>
      </c>
      <c r="B295" s="8" t="s">
        <v>568</v>
      </c>
      <c r="C295" s="25">
        <v>5687.1</v>
      </c>
      <c r="D295" s="25">
        <v>0</v>
      </c>
      <c r="E295" s="25">
        <v>0</v>
      </c>
    </row>
    <row r="296" spans="1:5" ht="25.5" x14ac:dyDescent="0.25">
      <c r="A296" s="7" t="s">
        <v>569</v>
      </c>
      <c r="B296" s="7" t="s">
        <v>570</v>
      </c>
      <c r="C296" s="25">
        <v>5687.1</v>
      </c>
      <c r="D296" s="25">
        <v>0</v>
      </c>
      <c r="E296" s="25">
        <v>0</v>
      </c>
    </row>
    <row r="297" spans="1:5" ht="25.5" x14ac:dyDescent="0.25">
      <c r="A297" s="7" t="s">
        <v>571</v>
      </c>
      <c r="B297" s="7" t="s">
        <v>572</v>
      </c>
      <c r="C297" s="25">
        <v>2389.8000000000002</v>
      </c>
      <c r="D297" s="25">
        <v>0</v>
      </c>
      <c r="E297" s="25">
        <v>0</v>
      </c>
    </row>
    <row r="298" spans="1:5" ht="25.5" x14ac:dyDescent="0.25">
      <c r="A298" s="7" t="s">
        <v>573</v>
      </c>
      <c r="B298" s="7" t="s">
        <v>574</v>
      </c>
      <c r="C298" s="25">
        <v>3297.3</v>
      </c>
      <c r="D298" s="25">
        <v>0</v>
      </c>
      <c r="E298" s="25">
        <v>0</v>
      </c>
    </row>
    <row r="299" spans="1:5" x14ac:dyDescent="0.25">
      <c r="A299" s="26" t="s">
        <v>590</v>
      </c>
      <c r="B299" s="26"/>
      <c r="C299" s="27">
        <f>C4+C156</f>
        <v>108868339.94000001</v>
      </c>
      <c r="D299" s="27">
        <f>D4+D156</f>
        <v>95614666.299999982</v>
      </c>
      <c r="E299" s="27">
        <f>E4+E156</f>
        <v>102819338.70000002</v>
      </c>
    </row>
  </sheetData>
  <mergeCells count="1">
    <mergeCell ref="A1:E1"/>
  </mergeCells>
  <printOptions horizontalCentered="1"/>
  <pageMargins left="0.39370078740157483" right="0.31496062992125984" top="0.55118110236220474" bottom="0.51181102362204722" header="0.31496062992125984" footer="0.31496062992125984"/>
  <pageSetup paperSize="9" scale="70" orientation="portrait" verticalDpi="0" r:id="rId1"/>
  <headerFooter>
    <oddFooter>&amp;C&amp;"Times New Roman,обычный"&amp;10Страница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MFNSO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Рогожникова Екатерина Олеговна</dc:creator>
  <cp:lastModifiedBy>Рогожникова Екатерина Олеговна</cp:lastModifiedBy>
  <cp:lastPrinted>2016-06-01T08:07:54Z</cp:lastPrinted>
  <dcterms:created xsi:type="dcterms:W3CDTF">2015-09-14T10:50:23Z</dcterms:created>
  <dcterms:modified xsi:type="dcterms:W3CDTF">2016-06-03T03:43:21Z</dcterms:modified>
</cp:coreProperties>
</file>